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B06BBB1-BF24-41F9-8187-1D610EC2B9E1}" xr6:coauthVersionLast="36" xr6:coauthVersionMax="36" xr10:uidLastSave="{00000000-0000-0000-0000-000000000000}"/>
  <bookViews>
    <workbookView xWindow="0" yWindow="0" windowWidth="10605" windowHeight="8640" activeTab="1" xr2:uid="{00000000-000D-0000-FFFF-FFFF00000000}"/>
  </bookViews>
  <sheets>
    <sheet name="飲酒運転事故（１２月末）" sheetId="1" r:id="rId1"/>
    <sheet name="飲酒運転事故（１２月中）" sheetId="2" r:id="rId2"/>
  </sheets>
  <definedNames>
    <definedName name="_xlnm.Print_Area" localSheetId="1">'飲酒運転事故（１２月中）'!$A$5:$V$56</definedName>
    <definedName name="_xlnm.Print_Area" localSheetId="0">'飲酒運転事故（１２月末）'!$A$5:$V$56</definedName>
    <definedName name="_xlnm.Print_Titles" localSheetId="1">'飲酒運転事故（１２月中）'!$1:$4</definedName>
    <definedName name="_xlnm.Print_Titles" localSheetId="0">'飲酒運転事故（１２月末）'!$1:$4</definedName>
    <definedName name="市町村ＩＤ" localSheetId="1">#REF!</definedName>
    <definedName name="市町村ＩＤ" localSheetId="0">#REF!</definedName>
    <definedName name="市町村ＩＤ">#REF!</definedName>
    <definedName name="所属ＩＤ" localSheetId="1">#REF!</definedName>
    <definedName name="所属ＩＤ" localSheetId="0">#REF!</definedName>
    <definedName name="所属ＩＤ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O6" i="2"/>
  <c r="P6" i="2"/>
  <c r="Q6" i="2"/>
  <c r="G7" i="2"/>
  <c r="H7" i="2"/>
  <c r="I7" i="2"/>
  <c r="J7" i="2"/>
  <c r="K7" i="2"/>
  <c r="L7" i="2"/>
  <c r="M7" i="2"/>
  <c r="N7" i="2"/>
  <c r="S7" i="2"/>
  <c r="T7" i="2"/>
  <c r="U7" i="2"/>
  <c r="V7" i="2"/>
  <c r="D8" i="2"/>
  <c r="E8" i="2"/>
  <c r="O8" i="2"/>
  <c r="P8" i="2"/>
  <c r="Q8" i="2"/>
  <c r="D9" i="2"/>
  <c r="E9" i="2"/>
  <c r="O9" i="2"/>
  <c r="P9" i="2"/>
  <c r="Q9" i="2"/>
  <c r="D10" i="2"/>
  <c r="E10" i="2"/>
  <c r="O10" i="2"/>
  <c r="P10" i="2"/>
  <c r="Q10" i="2"/>
  <c r="D11" i="2"/>
  <c r="E11" i="2"/>
  <c r="O11" i="2"/>
  <c r="P11" i="2"/>
  <c r="Q11" i="2"/>
  <c r="D12" i="2"/>
  <c r="E12" i="2"/>
  <c r="O12" i="2"/>
  <c r="P12" i="2"/>
  <c r="Q12" i="2"/>
  <c r="D13" i="2"/>
  <c r="E13" i="2"/>
  <c r="O13" i="2"/>
  <c r="P13" i="2"/>
  <c r="Q13" i="2"/>
  <c r="D14" i="2"/>
  <c r="E14" i="2"/>
  <c r="O14" i="2"/>
  <c r="P14" i="2"/>
  <c r="Q14" i="2"/>
  <c r="D15" i="2"/>
  <c r="E15" i="2"/>
  <c r="O15" i="2"/>
  <c r="P15" i="2"/>
  <c r="Q15" i="2"/>
  <c r="D16" i="2"/>
  <c r="E16" i="2"/>
  <c r="O16" i="2"/>
  <c r="P16" i="2"/>
  <c r="Q16" i="2"/>
  <c r="D17" i="2"/>
  <c r="E17" i="2"/>
  <c r="O17" i="2"/>
  <c r="P17" i="2"/>
  <c r="Q17" i="2"/>
  <c r="D18" i="2"/>
  <c r="E18" i="2"/>
  <c r="O18" i="2"/>
  <c r="P18" i="2"/>
  <c r="Q18" i="2"/>
  <c r="D19" i="2"/>
  <c r="E19" i="2"/>
  <c r="O19" i="2"/>
  <c r="P19" i="2"/>
  <c r="Q19" i="2"/>
  <c r="D20" i="2"/>
  <c r="E20" i="2"/>
  <c r="O20" i="2"/>
  <c r="P20" i="2"/>
  <c r="Q20" i="2"/>
  <c r="D21" i="2"/>
  <c r="E21" i="2"/>
  <c r="O21" i="2"/>
  <c r="P21" i="2"/>
  <c r="Q21" i="2"/>
  <c r="D22" i="2"/>
  <c r="E22" i="2"/>
  <c r="O22" i="2"/>
  <c r="P22" i="2"/>
  <c r="Q22" i="2"/>
  <c r="G23" i="2"/>
  <c r="H23" i="2"/>
  <c r="I23" i="2"/>
  <c r="J23" i="2"/>
  <c r="K23" i="2"/>
  <c r="L23" i="2"/>
  <c r="M23" i="2"/>
  <c r="N23" i="2"/>
  <c r="S23" i="2"/>
  <c r="T23" i="2"/>
  <c r="U23" i="2"/>
  <c r="V23" i="2"/>
  <c r="D24" i="2"/>
  <c r="E24" i="2"/>
  <c r="O24" i="2"/>
  <c r="P24" i="2"/>
  <c r="Q24" i="2"/>
  <c r="D25" i="2"/>
  <c r="E25" i="2"/>
  <c r="O25" i="2"/>
  <c r="P25" i="2"/>
  <c r="Q25" i="2"/>
  <c r="D26" i="2"/>
  <c r="E26" i="2"/>
  <c r="O26" i="2"/>
  <c r="P26" i="2"/>
  <c r="Q26" i="2"/>
  <c r="D27" i="2"/>
  <c r="E27" i="2"/>
  <c r="O27" i="2"/>
  <c r="P27" i="2"/>
  <c r="Q27" i="2"/>
  <c r="D28" i="2"/>
  <c r="E28" i="2"/>
  <c r="O28" i="2"/>
  <c r="P28" i="2"/>
  <c r="Q28" i="2"/>
  <c r="D29" i="2"/>
  <c r="E29" i="2"/>
  <c r="O29" i="2"/>
  <c r="P29" i="2"/>
  <c r="Q29" i="2"/>
  <c r="D30" i="2"/>
  <c r="E30" i="2"/>
  <c r="O30" i="2"/>
  <c r="P30" i="2"/>
  <c r="Q30" i="2"/>
  <c r="D31" i="2"/>
  <c r="E31" i="2"/>
  <c r="O31" i="2"/>
  <c r="P31" i="2"/>
  <c r="Q31" i="2"/>
  <c r="D32" i="2"/>
  <c r="E32" i="2"/>
  <c r="O32" i="2"/>
  <c r="P32" i="2"/>
  <c r="Q32" i="2"/>
  <c r="D33" i="2"/>
  <c r="E33" i="2"/>
  <c r="O33" i="2"/>
  <c r="P33" i="2"/>
  <c r="Q33" i="2"/>
  <c r="G34" i="2"/>
  <c r="H34" i="2"/>
  <c r="I34" i="2"/>
  <c r="J34" i="2"/>
  <c r="K34" i="2"/>
  <c r="L34" i="2"/>
  <c r="M34" i="2"/>
  <c r="N34" i="2"/>
  <c r="S34" i="2"/>
  <c r="T34" i="2"/>
  <c r="U34" i="2"/>
  <c r="V34" i="2"/>
  <c r="D35" i="2"/>
  <c r="E35" i="2"/>
  <c r="O35" i="2"/>
  <c r="P35" i="2"/>
  <c r="Q35" i="2"/>
  <c r="D36" i="2"/>
  <c r="E36" i="2"/>
  <c r="O36" i="2"/>
  <c r="P36" i="2"/>
  <c r="Q36" i="2"/>
  <c r="D37" i="2"/>
  <c r="E37" i="2"/>
  <c r="O37" i="2"/>
  <c r="P37" i="2"/>
  <c r="Q37" i="2"/>
  <c r="D38" i="2"/>
  <c r="E38" i="2"/>
  <c r="O38" i="2"/>
  <c r="P38" i="2"/>
  <c r="Q38" i="2"/>
  <c r="G39" i="2"/>
  <c r="H39" i="2"/>
  <c r="I39" i="2"/>
  <c r="J39" i="2"/>
  <c r="K39" i="2"/>
  <c r="L39" i="2"/>
  <c r="M39" i="2"/>
  <c r="N39" i="2"/>
  <c r="S39" i="2"/>
  <c r="T39" i="2"/>
  <c r="U39" i="2"/>
  <c r="V39" i="2"/>
  <c r="D40" i="2"/>
  <c r="E40" i="2"/>
  <c r="O40" i="2"/>
  <c r="P40" i="2"/>
  <c r="Q40" i="2"/>
  <c r="D41" i="2"/>
  <c r="E41" i="2"/>
  <c r="O41" i="2"/>
  <c r="P41" i="2"/>
  <c r="Q41" i="2"/>
  <c r="D42" i="2"/>
  <c r="E42" i="2"/>
  <c r="O42" i="2"/>
  <c r="P42" i="2"/>
  <c r="Q42" i="2"/>
  <c r="D43" i="2"/>
  <c r="E43" i="2"/>
  <c r="O43" i="2"/>
  <c r="P43" i="2"/>
  <c r="Q43" i="2"/>
  <c r="D44" i="2"/>
  <c r="E44" i="2"/>
  <c r="O44" i="2"/>
  <c r="P44" i="2"/>
  <c r="Q44" i="2"/>
  <c r="D45" i="2"/>
  <c r="E45" i="2"/>
  <c r="O45" i="2"/>
  <c r="P45" i="2"/>
  <c r="Q45" i="2"/>
  <c r="D46" i="2"/>
  <c r="E46" i="2"/>
  <c r="O46" i="2"/>
  <c r="P46" i="2"/>
  <c r="Q46" i="2"/>
  <c r="F46" i="2" l="1"/>
  <c r="R44" i="2"/>
  <c r="F42" i="2"/>
  <c r="R40" i="2"/>
  <c r="R38" i="2"/>
  <c r="R36" i="2"/>
  <c r="O23" i="2"/>
  <c r="R22" i="2"/>
  <c r="R20" i="2"/>
  <c r="R18" i="2"/>
  <c r="R16" i="2"/>
  <c r="R14" i="2"/>
  <c r="R12" i="2"/>
  <c r="R10" i="2"/>
  <c r="R8" i="2"/>
  <c r="R46" i="2"/>
  <c r="R42" i="2"/>
  <c r="F45" i="2"/>
  <c r="F44" i="2"/>
  <c r="F43" i="2"/>
  <c r="F41" i="2"/>
  <c r="F40" i="2"/>
  <c r="F38" i="2"/>
  <c r="F36" i="2"/>
  <c r="R32" i="2"/>
  <c r="R30" i="2"/>
  <c r="R28" i="2"/>
  <c r="R26" i="2"/>
  <c r="R24" i="2"/>
  <c r="O7" i="2"/>
  <c r="R6" i="2"/>
  <c r="O39" i="2"/>
  <c r="F37" i="2"/>
  <c r="O34" i="2"/>
  <c r="R33" i="2"/>
  <c r="F32" i="2"/>
  <c r="R31" i="2"/>
  <c r="F30" i="2"/>
  <c r="R29" i="2"/>
  <c r="F28" i="2"/>
  <c r="R27" i="2"/>
  <c r="F26" i="2"/>
  <c r="R25" i="2"/>
  <c r="F24" i="2"/>
  <c r="F22" i="2"/>
  <c r="R21" i="2"/>
  <c r="F20" i="2"/>
  <c r="R19" i="2"/>
  <c r="F18" i="2"/>
  <c r="R17" i="2"/>
  <c r="F16" i="2"/>
  <c r="R15" i="2"/>
  <c r="F14" i="2"/>
  <c r="R13" i="2"/>
  <c r="F12" i="2"/>
  <c r="R11" i="2"/>
  <c r="F10" i="2"/>
  <c r="R9" i="2"/>
  <c r="F8" i="2"/>
  <c r="F6" i="2"/>
  <c r="P39" i="2"/>
  <c r="D39" i="2"/>
  <c r="P34" i="2"/>
  <c r="D34" i="2"/>
  <c r="E34" i="2"/>
  <c r="V5" i="2"/>
  <c r="T5" i="2"/>
  <c r="M5" i="2"/>
  <c r="K5" i="2"/>
  <c r="I5" i="2"/>
  <c r="G5" i="2"/>
  <c r="R45" i="2"/>
  <c r="R43" i="2"/>
  <c r="R41" i="2"/>
  <c r="R37" i="2"/>
  <c r="Q34" i="2"/>
  <c r="F33" i="2"/>
  <c r="F31" i="2"/>
  <c r="F29" i="2"/>
  <c r="F27" i="2"/>
  <c r="F25" i="2"/>
  <c r="P23" i="2"/>
  <c r="D23" i="2"/>
  <c r="F21" i="2"/>
  <c r="F19" i="2"/>
  <c r="F17" i="2"/>
  <c r="F15" i="2"/>
  <c r="F13" i="2"/>
  <c r="F11" i="2"/>
  <c r="F9" i="2"/>
  <c r="P7" i="2"/>
  <c r="D7" i="2"/>
  <c r="U5" i="2"/>
  <c r="S5" i="2"/>
  <c r="N5" i="2"/>
  <c r="L5" i="2"/>
  <c r="J5" i="2"/>
  <c r="H5" i="2"/>
  <c r="Q39" i="2"/>
  <c r="R39" i="2" s="1"/>
  <c r="E39" i="2"/>
  <c r="F39" i="2" s="1"/>
  <c r="Q23" i="2"/>
  <c r="E23" i="2"/>
  <c r="Q7" i="2"/>
  <c r="E7" i="2"/>
  <c r="R35" i="2"/>
  <c r="F35" i="2"/>
  <c r="Q46" i="1"/>
  <c r="P46" i="1"/>
  <c r="O46" i="1"/>
  <c r="E46" i="1"/>
  <c r="D46" i="1"/>
  <c r="F46" i="1" s="1"/>
  <c r="Q45" i="1"/>
  <c r="P45" i="1"/>
  <c r="R45" i="1" s="1"/>
  <c r="O45" i="1"/>
  <c r="E45" i="1"/>
  <c r="D45" i="1"/>
  <c r="Q44" i="1"/>
  <c r="P44" i="1"/>
  <c r="O44" i="1"/>
  <c r="E44" i="1"/>
  <c r="D44" i="1"/>
  <c r="Q43" i="1"/>
  <c r="P43" i="1"/>
  <c r="O43" i="1"/>
  <c r="E43" i="1"/>
  <c r="D43" i="1"/>
  <c r="Q42" i="1"/>
  <c r="P42" i="1"/>
  <c r="O42" i="1"/>
  <c r="E42" i="1"/>
  <c r="D42" i="1"/>
  <c r="Q41" i="1"/>
  <c r="P41" i="1"/>
  <c r="O41" i="1"/>
  <c r="E41" i="1"/>
  <c r="D41" i="1"/>
  <c r="Q40" i="1"/>
  <c r="P40" i="1"/>
  <c r="O40" i="1"/>
  <c r="E40" i="1"/>
  <c r="D40" i="1"/>
  <c r="D39" i="1" s="1"/>
  <c r="V39" i="1"/>
  <c r="U39" i="1"/>
  <c r="T39" i="1"/>
  <c r="S39" i="1"/>
  <c r="N39" i="1"/>
  <c r="M39" i="1"/>
  <c r="L39" i="1"/>
  <c r="K39" i="1"/>
  <c r="J39" i="1"/>
  <c r="I39" i="1"/>
  <c r="H39" i="1"/>
  <c r="G39" i="1"/>
  <c r="Q38" i="1"/>
  <c r="P38" i="1"/>
  <c r="O38" i="1"/>
  <c r="E38" i="1"/>
  <c r="D38" i="1"/>
  <c r="Q37" i="1"/>
  <c r="P37" i="1"/>
  <c r="O37" i="1"/>
  <c r="E37" i="1"/>
  <c r="D37" i="1"/>
  <c r="Q36" i="1"/>
  <c r="P36" i="1"/>
  <c r="O36" i="1"/>
  <c r="E36" i="1"/>
  <c r="D36" i="1"/>
  <c r="Q35" i="1"/>
  <c r="P35" i="1"/>
  <c r="O35" i="1"/>
  <c r="E35" i="1"/>
  <c r="D35" i="1"/>
  <c r="V34" i="1"/>
  <c r="U34" i="1"/>
  <c r="T34" i="1"/>
  <c r="S34" i="1"/>
  <c r="N34" i="1"/>
  <c r="M34" i="1"/>
  <c r="L34" i="1"/>
  <c r="K34" i="1"/>
  <c r="J34" i="1"/>
  <c r="I34" i="1"/>
  <c r="H34" i="1"/>
  <c r="G34" i="1"/>
  <c r="Q33" i="1"/>
  <c r="P33" i="1"/>
  <c r="O33" i="1"/>
  <c r="E33" i="1"/>
  <c r="D33" i="1"/>
  <c r="Q32" i="1"/>
  <c r="P32" i="1"/>
  <c r="O32" i="1"/>
  <c r="E32" i="1"/>
  <c r="D32" i="1"/>
  <c r="Q31" i="1"/>
  <c r="P31" i="1"/>
  <c r="O31" i="1"/>
  <c r="E31" i="1"/>
  <c r="D31" i="1"/>
  <c r="Q30" i="1"/>
  <c r="P30" i="1"/>
  <c r="O30" i="1"/>
  <c r="E30" i="1"/>
  <c r="D30" i="1"/>
  <c r="Q29" i="1"/>
  <c r="P29" i="1"/>
  <c r="O29" i="1"/>
  <c r="E29" i="1"/>
  <c r="D29" i="1"/>
  <c r="Q28" i="1"/>
  <c r="P28" i="1"/>
  <c r="O28" i="1"/>
  <c r="E28" i="1"/>
  <c r="D28" i="1"/>
  <c r="Q27" i="1"/>
  <c r="P27" i="1"/>
  <c r="O27" i="1"/>
  <c r="E27" i="1"/>
  <c r="D27" i="1"/>
  <c r="Q26" i="1"/>
  <c r="P26" i="1"/>
  <c r="O26" i="1"/>
  <c r="E26" i="1"/>
  <c r="D26" i="1"/>
  <c r="Q25" i="1"/>
  <c r="P25" i="1"/>
  <c r="O25" i="1"/>
  <c r="E25" i="1"/>
  <c r="D25" i="1"/>
  <c r="Q24" i="1"/>
  <c r="P24" i="1"/>
  <c r="O24" i="1"/>
  <c r="E24" i="1"/>
  <c r="D24" i="1"/>
  <c r="V23" i="1"/>
  <c r="U23" i="1"/>
  <c r="T23" i="1"/>
  <c r="S23" i="1"/>
  <c r="N23" i="1"/>
  <c r="M23" i="1"/>
  <c r="L23" i="1"/>
  <c r="K23" i="1"/>
  <c r="J23" i="1"/>
  <c r="I23" i="1"/>
  <c r="H23" i="1"/>
  <c r="G23" i="1"/>
  <c r="Q22" i="1"/>
  <c r="P22" i="1"/>
  <c r="O22" i="1"/>
  <c r="E22" i="1"/>
  <c r="D22" i="1"/>
  <c r="Q21" i="1"/>
  <c r="P21" i="1"/>
  <c r="O21" i="1"/>
  <c r="E21" i="1"/>
  <c r="D21" i="1"/>
  <c r="Q20" i="1"/>
  <c r="P20" i="1"/>
  <c r="O20" i="1"/>
  <c r="E20" i="1"/>
  <c r="D20" i="1"/>
  <c r="Q19" i="1"/>
  <c r="P19" i="1"/>
  <c r="O19" i="1"/>
  <c r="E19" i="1"/>
  <c r="D19" i="1"/>
  <c r="Q18" i="1"/>
  <c r="P18" i="1"/>
  <c r="O18" i="1"/>
  <c r="E18" i="1"/>
  <c r="D18" i="1"/>
  <c r="Q17" i="1"/>
  <c r="P17" i="1"/>
  <c r="O17" i="1"/>
  <c r="E17" i="1"/>
  <c r="D17" i="1"/>
  <c r="Q16" i="1"/>
  <c r="P16" i="1"/>
  <c r="O16" i="1"/>
  <c r="E16" i="1"/>
  <c r="D16" i="1"/>
  <c r="Q15" i="1"/>
  <c r="P15" i="1"/>
  <c r="O15" i="1"/>
  <c r="E15" i="1"/>
  <c r="D15" i="1"/>
  <c r="Q14" i="1"/>
  <c r="P14" i="1"/>
  <c r="O14" i="1"/>
  <c r="E14" i="1"/>
  <c r="D14" i="1"/>
  <c r="Q13" i="1"/>
  <c r="P13" i="1"/>
  <c r="O13" i="1"/>
  <c r="E13" i="1"/>
  <c r="D13" i="1"/>
  <c r="Q12" i="1"/>
  <c r="P12" i="1"/>
  <c r="O12" i="1"/>
  <c r="E12" i="1"/>
  <c r="D12" i="1"/>
  <c r="Q11" i="1"/>
  <c r="P11" i="1"/>
  <c r="O11" i="1"/>
  <c r="E11" i="1"/>
  <c r="D11" i="1"/>
  <c r="Q10" i="1"/>
  <c r="P10" i="1"/>
  <c r="O10" i="1"/>
  <c r="E10" i="1"/>
  <c r="D10" i="1"/>
  <c r="Q9" i="1"/>
  <c r="P9" i="1"/>
  <c r="O9" i="1"/>
  <c r="E9" i="1"/>
  <c r="D9" i="1"/>
  <c r="Q8" i="1"/>
  <c r="P8" i="1"/>
  <c r="O8" i="1"/>
  <c r="E8" i="1"/>
  <c r="D8" i="1"/>
  <c r="V7" i="1"/>
  <c r="U7" i="1"/>
  <c r="T7" i="1"/>
  <c r="S7" i="1"/>
  <c r="N7" i="1"/>
  <c r="M7" i="1"/>
  <c r="L7" i="1"/>
  <c r="K7" i="1"/>
  <c r="J7" i="1"/>
  <c r="I7" i="1"/>
  <c r="H7" i="1"/>
  <c r="G7" i="1"/>
  <c r="Q6" i="1"/>
  <c r="P6" i="1"/>
  <c r="O6" i="1"/>
  <c r="E6" i="1"/>
  <c r="D6" i="1"/>
  <c r="V5" i="1"/>
  <c r="Q34" i="1" l="1"/>
  <c r="E5" i="2"/>
  <c r="F23" i="2"/>
  <c r="D5" i="2"/>
  <c r="P5" i="2"/>
  <c r="O5" i="2"/>
  <c r="F34" i="2"/>
  <c r="F8" i="1"/>
  <c r="Q7" i="1"/>
  <c r="R9" i="1"/>
  <c r="F10" i="1"/>
  <c r="R11" i="1"/>
  <c r="F12" i="1"/>
  <c r="R13" i="1"/>
  <c r="F14" i="1"/>
  <c r="R15" i="1"/>
  <c r="F16" i="1"/>
  <c r="R17" i="1"/>
  <c r="F18" i="1"/>
  <c r="R19" i="1"/>
  <c r="F20" i="1"/>
  <c r="R21" i="1"/>
  <c r="F22" i="1"/>
  <c r="E23" i="1"/>
  <c r="R24" i="1"/>
  <c r="F25" i="1"/>
  <c r="R26" i="1"/>
  <c r="F27" i="1"/>
  <c r="R28" i="1"/>
  <c r="F29" i="1"/>
  <c r="R30" i="1"/>
  <c r="F31" i="1"/>
  <c r="J5" i="1"/>
  <c r="R32" i="1"/>
  <c r="F33" i="1"/>
  <c r="P39" i="1"/>
  <c r="N5" i="1"/>
  <c r="E34" i="1"/>
  <c r="P34" i="1"/>
  <c r="R34" i="1" s="1"/>
  <c r="F36" i="1"/>
  <c r="R37" i="1"/>
  <c r="F38" i="1"/>
  <c r="O39" i="1"/>
  <c r="E39" i="1"/>
  <c r="R40" i="1"/>
  <c r="F41" i="1"/>
  <c r="R42" i="1"/>
  <c r="F43" i="1"/>
  <c r="R44" i="1"/>
  <c r="F45" i="1"/>
  <c r="R46" i="1"/>
  <c r="R6" i="1"/>
  <c r="D7" i="1"/>
  <c r="Q39" i="1"/>
  <c r="R39" i="1" s="1"/>
  <c r="O7" i="1"/>
  <c r="P7" i="1"/>
  <c r="E7" i="1"/>
  <c r="F9" i="1"/>
  <c r="F11" i="1"/>
  <c r="F13" i="1"/>
  <c r="F15" i="1"/>
  <c r="F17" i="1"/>
  <c r="F19" i="1"/>
  <c r="F21" i="1"/>
  <c r="P23" i="1"/>
  <c r="Q23" i="1"/>
  <c r="R25" i="1"/>
  <c r="F26" i="1"/>
  <c r="R27" i="1"/>
  <c r="F28" i="1"/>
  <c r="R29" i="1"/>
  <c r="F30" i="1"/>
  <c r="R31" i="1"/>
  <c r="F32" i="1"/>
  <c r="R33" i="1"/>
  <c r="S5" i="1"/>
  <c r="U5" i="1"/>
  <c r="D34" i="1"/>
  <c r="F34" i="1" s="1"/>
  <c r="R36" i="1"/>
  <c r="F37" i="1"/>
  <c r="R38" i="1"/>
  <c r="F40" i="1"/>
  <c r="R41" i="1"/>
  <c r="F42" i="1"/>
  <c r="R43" i="1"/>
  <c r="F44" i="1"/>
  <c r="H5" i="1"/>
  <c r="L5" i="1"/>
  <c r="T5" i="1"/>
  <c r="G5" i="1"/>
  <c r="I5" i="1"/>
  <c r="K5" i="1"/>
  <c r="M5" i="1"/>
  <c r="O5" i="1" s="1"/>
  <c r="Q5" i="2"/>
  <c r="R23" i="2"/>
  <c r="R34" i="2"/>
  <c r="F5" i="2"/>
  <c r="F7" i="2"/>
  <c r="R7" i="2"/>
  <c r="P5" i="1"/>
  <c r="F6" i="1"/>
  <c r="Q5" i="1"/>
  <c r="R8" i="1"/>
  <c r="R10" i="1"/>
  <c r="R12" i="1"/>
  <c r="R14" i="1"/>
  <c r="R16" i="1"/>
  <c r="R18" i="1"/>
  <c r="R20" i="1"/>
  <c r="R22" i="1"/>
  <c r="D23" i="1"/>
  <c r="F23" i="1" s="1"/>
  <c r="O23" i="1"/>
  <c r="F24" i="1"/>
  <c r="F39" i="1"/>
  <c r="O34" i="1"/>
  <c r="F35" i="1"/>
  <c r="R35" i="1"/>
  <c r="R7" i="1" l="1"/>
  <c r="R5" i="2"/>
  <c r="E5" i="1"/>
  <c r="F7" i="1"/>
  <c r="R23" i="1"/>
  <c r="D5" i="1"/>
  <c r="R5" i="1"/>
  <c r="F5" i="1" l="1"/>
</calcChain>
</file>

<file path=xl/sharedStrings.xml><?xml version="1.0" encoding="utf-8"?>
<sst xmlns="http://schemas.openxmlformats.org/spreadsheetml/2006/main" count="184" uniqueCount="72">
  <si>
    <t>道路形状＝（すべて）　表の種類＝飲酒運転(基準以下等警告含む)の事故　集計データ＝確定データ</t>
  </si>
  <si>
    <t>集計期間 ＝ 令和６年１月～１２月</t>
  </si>
  <si>
    <t>区分</t>
    <rPh sb="0" eb="2">
      <t>クブン</t>
    </rPh>
    <phoneticPr fontId="4"/>
  </si>
  <si>
    <t>発生件数</t>
    <rPh sb="0" eb="2">
      <t>ハッセイ</t>
    </rPh>
    <rPh sb="2" eb="4">
      <t>ケンスウ</t>
    </rPh>
    <phoneticPr fontId="4"/>
  </si>
  <si>
    <t>死　者　数</t>
    <rPh sb="0" eb="1">
      <t>シ</t>
    </rPh>
    <rPh sb="2" eb="3">
      <t>シャ</t>
    </rPh>
    <rPh sb="4" eb="5">
      <t>カズ</t>
    </rPh>
    <phoneticPr fontId="4"/>
  </si>
  <si>
    <t>傷　　　　者　　　　数</t>
    <rPh sb="0" eb="1">
      <t>キズ</t>
    </rPh>
    <rPh sb="5" eb="6">
      <t>シャ</t>
    </rPh>
    <rPh sb="10" eb="11">
      <t>スウ</t>
    </rPh>
    <phoneticPr fontId="4"/>
  </si>
  <si>
    <t>(1当)</t>
  </si>
  <si>
    <t>前年比</t>
    <rPh sb="0" eb="3">
      <t>ゼンネンヒ</t>
    </rPh>
    <phoneticPr fontId="4"/>
  </si>
  <si>
    <t>死亡事故</t>
    <rPh sb="0" eb="2">
      <t>シボウ</t>
    </rPh>
    <rPh sb="2" eb="4">
      <t>ジコ</t>
    </rPh>
    <phoneticPr fontId="4"/>
  </si>
  <si>
    <t>重傷事故</t>
    <rPh sb="0" eb="2">
      <t>ジュウショウ</t>
    </rPh>
    <rPh sb="2" eb="4">
      <t>ジコ</t>
    </rPh>
    <phoneticPr fontId="4"/>
  </si>
  <si>
    <t>軽傷事故</t>
    <rPh sb="0" eb="4">
      <t>ケイショウジコ</t>
    </rPh>
    <phoneticPr fontId="4"/>
  </si>
  <si>
    <t>重傷者数</t>
    <rPh sb="0" eb="3">
      <t>ジュウショウシャ</t>
    </rPh>
    <rPh sb="3" eb="4">
      <t>スウ</t>
    </rPh>
    <phoneticPr fontId="4"/>
  </si>
  <si>
    <t>軽傷者数</t>
    <rPh sb="0" eb="4">
      <t>ケイショウシャスウ</t>
    </rPh>
    <phoneticPr fontId="4"/>
  </si>
  <si>
    <t>所属</t>
    <rPh sb="0" eb="2">
      <t>ショゾク</t>
    </rPh>
    <phoneticPr fontId="4"/>
  </si>
  <si>
    <t>合計</t>
    <rPh sb="0" eb="2">
      <t>ゴウケイ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</si>
  <si>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</si>
  <si>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</si>
  <si>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総合計</t>
    <rPh sb="0" eb="3">
      <t>ソウゴウケイ</t>
    </rPh>
    <phoneticPr fontId="4"/>
  </si>
  <si>
    <t>高速隊</t>
    <rPh sb="0" eb="3">
      <t>コウソクタイ</t>
    </rPh>
    <phoneticPr fontId="4"/>
  </si>
  <si>
    <t>計</t>
    <rPh sb="0" eb="1">
      <t>ケイ</t>
    </rPh>
    <phoneticPr fontId="4"/>
  </si>
  <si>
    <t>中央署</t>
    <phoneticPr fontId="4"/>
  </si>
  <si>
    <t>博多署</t>
  </si>
  <si>
    <t>東　署</t>
  </si>
  <si>
    <t>福</t>
    <rPh sb="0" eb="1">
      <t>フク</t>
    </rPh>
    <phoneticPr fontId="4"/>
  </si>
  <si>
    <t>南　署</t>
    <phoneticPr fontId="4"/>
  </si>
  <si>
    <t>早良署</t>
    <phoneticPr fontId="4"/>
  </si>
  <si>
    <t>岡</t>
    <rPh sb="0" eb="1">
      <t>オカ</t>
    </rPh>
    <phoneticPr fontId="4"/>
  </si>
  <si>
    <t>城南署</t>
    <rPh sb="0" eb="2">
      <t>ジョウナン</t>
    </rPh>
    <phoneticPr fontId="8"/>
  </si>
  <si>
    <t>警</t>
    <rPh sb="0" eb="1">
      <t>ケイ</t>
    </rPh>
    <phoneticPr fontId="4"/>
  </si>
  <si>
    <t>西　署</t>
    <phoneticPr fontId="4"/>
  </si>
  <si>
    <t>地</t>
    <rPh sb="0" eb="1">
      <t>チ</t>
    </rPh>
    <phoneticPr fontId="4"/>
  </si>
  <si>
    <t>粕屋署</t>
    <phoneticPr fontId="4"/>
  </si>
  <si>
    <t>春日署</t>
    <rPh sb="0" eb="2">
      <t>カスガ</t>
    </rPh>
    <rPh sb="2" eb="3">
      <t>ショ</t>
    </rPh>
    <phoneticPr fontId="4"/>
  </si>
  <si>
    <t>区</t>
    <rPh sb="0" eb="1">
      <t>ク</t>
    </rPh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</si>
  <si>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</si>
  <si>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</si>
  <si>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</si>
  <si>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</si>
  <si>
    <t>臨港署</t>
  </si>
  <si>
    <t>空港署</t>
  </si>
  <si>
    <t>北</t>
  </si>
  <si>
    <t>小倉北署</t>
  </si>
  <si>
    <t>小倉南署</t>
  </si>
  <si>
    <t>九</t>
  </si>
  <si>
    <t>八幡東署</t>
  </si>
  <si>
    <t>察</t>
    <rPh sb="0" eb="1">
      <t>サツ</t>
    </rPh>
    <phoneticPr fontId="4"/>
  </si>
  <si>
    <t>八幡西署</t>
  </si>
  <si>
    <t>州</t>
  </si>
  <si>
    <t>折尾署</t>
  </si>
  <si>
    <t>若松署</t>
  </si>
  <si>
    <t>地</t>
  </si>
  <si>
    <t>戸畑署</t>
  </si>
  <si>
    <t>門司署</t>
  </si>
  <si>
    <t>区</t>
  </si>
  <si>
    <t>行橋署</t>
  </si>
  <si>
    <t>豊前署</t>
  </si>
  <si>
    <t>筑</t>
  </si>
  <si>
    <t>飯塚署</t>
  </si>
  <si>
    <t>豊</t>
    <rPh sb="0" eb="1">
      <t>ユタ</t>
    </rPh>
    <phoneticPr fontId="4"/>
  </si>
  <si>
    <t>嘉麻署</t>
  </si>
  <si>
    <t>直方署</t>
  </si>
  <si>
    <t>田川署</t>
  </si>
  <si>
    <t>署</t>
    <rPh sb="0" eb="1">
      <t>ショ</t>
    </rPh>
    <phoneticPr fontId="4"/>
  </si>
  <si>
    <t>久留米署</t>
  </si>
  <si>
    <t>小郡署</t>
  </si>
  <si>
    <t>後</t>
  </si>
  <si>
    <t>うきは署</t>
  </si>
  <si>
    <t>筑後署</t>
  </si>
  <si>
    <t>八女署</t>
  </si>
  <si>
    <t>柳川署</t>
  </si>
  <si>
    <t>大牟田署</t>
  </si>
  <si>
    <t>集計期間 ＝ 令和６年１２月～１２月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</si>
</sst>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#,##0;[Red]\-#,##0;&quot;±&quot;0"/>
    <numFmt numFmtId="177" formatCode="\+#,##0.0%;[Red]\-#,##0.0%;&quot;±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right" vertical="center"/>
    </xf>
    <xf numFmtId="0" fontId="1" fillId="0" borderId="1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3" xfId="3" applyFont="1" applyFill="1" applyBorder="1" applyAlignment="1">
      <alignment horizontal="right" vertical="top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Continuous" vertical="center"/>
    </xf>
    <xf numFmtId="0" fontId="1" fillId="0" borderId="4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6" xfId="3" applyFont="1" applyFill="1" applyBorder="1" applyAlignment="1">
      <alignment horizontal="centerContinuous" vertical="center"/>
    </xf>
    <xf numFmtId="0" fontId="1" fillId="0" borderId="7" xfId="3" applyFont="1" applyFill="1" applyBorder="1" applyAlignment="1">
      <alignment horizontal="centerContinuous" vertical="center"/>
    </xf>
    <xf numFmtId="0" fontId="1" fillId="0" borderId="0" xfId="3" applyFont="1" applyFill="1" applyBorder="1" applyAlignment="1">
      <alignment horizontal="left" vertical="center"/>
    </xf>
    <xf numFmtId="0" fontId="1" fillId="0" borderId="8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Continuous" vertical="center"/>
    </xf>
    <xf numFmtId="0" fontId="1" fillId="0" borderId="17" xfId="3" applyFont="1" applyFill="1" applyBorder="1" applyAlignment="1">
      <alignment horizontal="centerContinuous" vertical="center"/>
    </xf>
    <xf numFmtId="0" fontId="1" fillId="0" borderId="18" xfId="3" applyFont="1" applyFill="1" applyBorder="1" applyAlignment="1">
      <alignment horizontal="centerContinuous" vertical="center"/>
    </xf>
    <xf numFmtId="38" fontId="1" fillId="0" borderId="18" xfId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7" fontId="1" fillId="0" borderId="20" xfId="2" applyNumberFormat="1" applyFont="1" applyFill="1" applyBorder="1" applyAlignment="1">
      <alignment horizontal="right" vertical="center"/>
    </xf>
    <xf numFmtId="38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Continuous" vertical="center"/>
    </xf>
    <xf numFmtId="38" fontId="1" fillId="0" borderId="23" xfId="1" applyFont="1" applyFill="1" applyBorder="1" applyAlignment="1">
      <alignment horizontal="right" vertical="center"/>
    </xf>
    <xf numFmtId="176" fontId="1" fillId="0" borderId="24" xfId="3" applyNumberFormat="1" applyFont="1" applyFill="1" applyBorder="1" applyAlignment="1">
      <alignment horizontal="right" vertical="center"/>
    </xf>
    <xf numFmtId="177" fontId="1" fillId="0" borderId="7" xfId="2" applyNumberFormat="1" applyFont="1" applyFill="1" applyBorder="1" applyAlignment="1">
      <alignment horizontal="right" vertical="center"/>
    </xf>
    <xf numFmtId="38" fontId="1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77" fontId="1" fillId="0" borderId="26" xfId="2" applyNumberFormat="1" applyFont="1" applyFill="1" applyBorder="1" applyAlignment="1">
      <alignment horizontal="right" vertical="center"/>
    </xf>
    <xf numFmtId="0" fontId="1" fillId="0" borderId="27" xfId="3" applyFont="1" applyFill="1" applyBorder="1">
      <alignment vertical="center"/>
    </xf>
    <xf numFmtId="38" fontId="1" fillId="0" borderId="3" xfId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27" xfId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" fillId="0" borderId="28" xfId="3" applyFont="1" applyFill="1" applyBorder="1">
      <alignment vertical="center"/>
    </xf>
    <xf numFmtId="0" fontId="7" fillId="0" borderId="29" xfId="4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right" vertical="center"/>
    </xf>
    <xf numFmtId="176" fontId="1" fillId="0" borderId="30" xfId="3" applyNumberFormat="1" applyFont="1" applyFill="1" applyBorder="1" applyAlignment="1">
      <alignment horizontal="right" vertical="center"/>
    </xf>
    <xf numFmtId="38" fontId="1" fillId="0" borderId="30" xfId="3" applyNumberFormat="1" applyFont="1" applyFill="1" applyBorder="1" applyAlignment="1">
      <alignment horizontal="right" vertical="center"/>
    </xf>
    <xf numFmtId="176" fontId="1" fillId="0" borderId="26" xfId="3" applyNumberFormat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7" fillId="0" borderId="31" xfId="4" applyFont="1" applyFill="1" applyBorder="1" applyAlignment="1">
      <alignment horizontal="center" vertical="center"/>
    </xf>
    <xf numFmtId="38" fontId="1" fillId="0" borderId="31" xfId="1" applyFont="1" applyFill="1" applyBorder="1" applyAlignment="1">
      <alignment horizontal="right" vertical="center"/>
    </xf>
    <xf numFmtId="176" fontId="1" fillId="0" borderId="32" xfId="3" applyNumberFormat="1" applyFont="1" applyFill="1" applyBorder="1" applyAlignment="1">
      <alignment horizontal="right" vertical="center"/>
    </xf>
    <xf numFmtId="177" fontId="1" fillId="0" borderId="33" xfId="2" applyNumberFormat="1" applyFont="1" applyFill="1" applyBorder="1" applyAlignment="1">
      <alignment horizontal="right" vertical="center"/>
    </xf>
    <xf numFmtId="38" fontId="1" fillId="0" borderId="32" xfId="3" applyNumberFormat="1" applyFont="1" applyFill="1" applyBorder="1" applyAlignment="1">
      <alignment horizontal="right" vertical="center"/>
    </xf>
    <xf numFmtId="176" fontId="1" fillId="0" borderId="33" xfId="3" applyNumberFormat="1" applyFont="1" applyFill="1" applyBorder="1" applyAlignment="1">
      <alignment horizontal="right" vertical="center"/>
    </xf>
    <xf numFmtId="38" fontId="1" fillId="0" borderId="33" xfId="1" applyFont="1" applyFill="1" applyBorder="1" applyAlignment="1">
      <alignment horizontal="right" vertical="center"/>
    </xf>
    <xf numFmtId="0" fontId="1" fillId="0" borderId="16" xfId="3" applyFont="1" applyFill="1" applyBorder="1">
      <alignment vertical="center"/>
    </xf>
    <xf numFmtId="0" fontId="7" fillId="0" borderId="34" xfId="4" applyFont="1" applyFill="1" applyBorder="1" applyAlignment="1">
      <alignment horizontal="center" vertical="center"/>
    </xf>
    <xf numFmtId="38" fontId="1" fillId="0" borderId="34" xfId="1" applyFont="1" applyFill="1" applyBorder="1" applyAlignment="1">
      <alignment horizontal="right" vertical="center"/>
    </xf>
    <xf numFmtId="176" fontId="1" fillId="0" borderId="35" xfId="3" applyNumberFormat="1" applyFont="1" applyFill="1" applyBorder="1" applyAlignment="1">
      <alignment horizontal="right" vertical="center"/>
    </xf>
    <xf numFmtId="177" fontId="1" fillId="0" borderId="36" xfId="2" applyNumberFormat="1" applyFont="1" applyFill="1" applyBorder="1" applyAlignment="1">
      <alignment horizontal="right" vertical="center"/>
    </xf>
    <xf numFmtId="38" fontId="1" fillId="0" borderId="35" xfId="3" applyNumberFormat="1" applyFont="1" applyFill="1" applyBorder="1" applyAlignment="1">
      <alignment horizontal="right" vertical="center"/>
    </xf>
    <xf numFmtId="176" fontId="1" fillId="0" borderId="36" xfId="3" applyNumberFormat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6" fontId="1" fillId="0" borderId="37" xfId="3" applyNumberFormat="1" applyFont="1" applyFill="1" applyBorder="1" applyAlignment="1">
      <alignment horizontal="right" vertical="center"/>
    </xf>
    <xf numFmtId="38" fontId="1" fillId="0" borderId="3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0" fontId="1" fillId="0" borderId="38" xfId="3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38" fontId="1" fillId="0" borderId="39" xfId="1" applyFont="1" applyFill="1" applyBorder="1" applyAlignment="1">
      <alignment horizontal="right" vertical="center"/>
    </xf>
    <xf numFmtId="176" fontId="1" fillId="0" borderId="40" xfId="3" applyNumberFormat="1" applyFont="1" applyFill="1" applyBorder="1" applyAlignment="1">
      <alignment horizontal="right" vertical="center"/>
    </xf>
    <xf numFmtId="177" fontId="1" fillId="0" borderId="41" xfId="2" applyNumberFormat="1" applyFont="1" applyFill="1" applyBorder="1" applyAlignment="1">
      <alignment horizontal="right" vertical="center"/>
    </xf>
    <xf numFmtId="38" fontId="1" fillId="0" borderId="40" xfId="3" applyNumberFormat="1" applyFont="1" applyFill="1" applyBorder="1" applyAlignment="1">
      <alignment horizontal="right" vertical="center"/>
    </xf>
    <xf numFmtId="176" fontId="1" fillId="0" borderId="41" xfId="3" applyNumberFormat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0" fontId="1" fillId="0" borderId="3" xfId="3" applyFont="1" applyFill="1" applyBorder="1">
      <alignment vertical="center"/>
    </xf>
    <xf numFmtId="38" fontId="1" fillId="0" borderId="22" xfId="1" applyFont="1" applyFill="1" applyBorder="1" applyAlignment="1">
      <alignment horizontal="right" vertical="center"/>
    </xf>
    <xf numFmtId="0" fontId="2" fillId="0" borderId="0" xfId="3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_発生状況表_20080401" xfId="4" xr:uid="{00000000-0005-0000-0000-000003000000}"/>
    <cellStyle name="標準_発生状況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5240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38125"/>
          <a:ext cx="182880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view="pageBreakPreview" zoomScale="85" zoomScaleNormal="100" zoomScaleSheetLayoutView="85" workbookViewId="0">
      <selection activeCell="N26" sqref="N26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1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SUM(D6,D7,D23,D34,D39)</f>
        <v>96</v>
      </c>
      <c r="E5" s="29">
        <f>SUM(E6,E7,E23,E34,E39)</f>
        <v>9</v>
      </c>
      <c r="F5" s="30">
        <f>IF(D5-E5&gt;0,E5/(D5-E5),"-----")</f>
        <v>0.10344827586206896</v>
      </c>
      <c r="G5" s="31">
        <f t="shared" ref="G5:N5" si="0">SUM(G6,G7,G23,G34,G39)</f>
        <v>2</v>
      </c>
      <c r="H5" s="32">
        <f t="shared" si="0"/>
        <v>-4</v>
      </c>
      <c r="I5" s="31">
        <f t="shared" si="0"/>
        <v>6</v>
      </c>
      <c r="J5" s="32">
        <f t="shared" si="0"/>
        <v>0</v>
      </c>
      <c r="K5" s="31">
        <f t="shared" si="0"/>
        <v>88</v>
      </c>
      <c r="L5" s="32">
        <f t="shared" si="0"/>
        <v>13</v>
      </c>
      <c r="M5" s="33">
        <f t="shared" si="0"/>
        <v>2</v>
      </c>
      <c r="N5" s="29">
        <f t="shared" si="0"/>
        <v>-4</v>
      </c>
      <c r="O5" s="30">
        <f>IF(M5-N5&gt;0,N5/(M5-N5),"-----")</f>
        <v>-0.66666666666666663</v>
      </c>
      <c r="P5" s="33">
        <f>SUM(P6,P7,P23,P34,P39)</f>
        <v>133</v>
      </c>
      <c r="Q5" s="29">
        <f>SUM(Q6,Q7,Q23,Q34,Q39)</f>
        <v>20</v>
      </c>
      <c r="R5" s="30">
        <f>IF(P5-Q5&gt;0,Q5/(P5-Q5),"-----")</f>
        <v>0.17699115044247787</v>
      </c>
      <c r="S5" s="31">
        <f>SUM(S6,S7,S23,S34,S39)</f>
        <v>7</v>
      </c>
      <c r="T5" s="32">
        <f>SUM(T6,T7,T23,T34,T39)</f>
        <v>1</v>
      </c>
      <c r="U5" s="31">
        <f>SUM(U6,U7,U23,U34,U39)</f>
        <v>126</v>
      </c>
      <c r="V5" s="32">
        <f>SUM(V6,V7,V23,V34,V39)</f>
        <v>19</v>
      </c>
    </row>
    <row r="6" spans="1:22" ht="12.75" customHeight="1" x14ac:dyDescent="0.4">
      <c r="A6" s="35" t="s">
        <v>18</v>
      </c>
      <c r="B6" s="35"/>
      <c r="C6" s="35"/>
      <c r="D6" s="36">
        <f>SUM(G6,I6,K6)</f>
        <v>1</v>
      </c>
      <c r="E6" s="37">
        <f>SUM(H6,J6,L6)</f>
        <v>-2</v>
      </c>
      <c r="F6" s="38">
        <f t="shared" ref="F6:F46" si="1">IF(D6-E6&gt;0,E6/(D6-E6),"-----")</f>
        <v>-0.66666666666666663</v>
      </c>
      <c r="G6" s="39">
        <v>0</v>
      </c>
      <c r="H6" s="40">
        <v>0</v>
      </c>
      <c r="I6" s="39">
        <v>0</v>
      </c>
      <c r="J6" s="40">
        <v>-1</v>
      </c>
      <c r="K6" s="39">
        <v>1</v>
      </c>
      <c r="L6" s="40">
        <v>-1</v>
      </c>
      <c r="M6" s="41">
        <v>0</v>
      </c>
      <c r="N6" s="37">
        <v>0</v>
      </c>
      <c r="O6" s="42" t="str">
        <f t="shared" ref="O6:O46" si="2">IF(M6-N6&gt;0,N6/(M6-N6),"-----")</f>
        <v>-----</v>
      </c>
      <c r="P6" s="41">
        <f>SUM(S6,U6)</f>
        <v>1</v>
      </c>
      <c r="Q6" s="37">
        <f>SUM(T6,V6)</f>
        <v>-5</v>
      </c>
      <c r="R6" s="38">
        <f t="shared" ref="R6:R46" si="3">IF(P6-Q6&gt;0,Q6/(P6-Q6),"-----")</f>
        <v>-0.83333333333333337</v>
      </c>
      <c r="S6" s="39">
        <v>0</v>
      </c>
      <c r="T6" s="40">
        <v>-1</v>
      </c>
      <c r="U6" s="39">
        <v>1</v>
      </c>
      <c r="V6" s="40">
        <v>-4</v>
      </c>
    </row>
    <row r="7" spans="1:22" ht="12.75" customHeight="1" x14ac:dyDescent="0.4">
      <c r="A7" s="43"/>
      <c r="B7" s="10"/>
      <c r="C7" s="12" t="s">
        <v>19</v>
      </c>
      <c r="D7" s="44">
        <f>SUM(D8:D22)</f>
        <v>42</v>
      </c>
      <c r="E7" s="45">
        <f>SUM(E8:E22)</f>
        <v>6</v>
      </c>
      <c r="F7" s="38">
        <f t="shared" si="1"/>
        <v>0.16666666666666666</v>
      </c>
      <c r="G7" s="46">
        <f t="shared" ref="G7:N7" si="4">SUM(G8:G22)</f>
        <v>0</v>
      </c>
      <c r="H7" s="47">
        <f t="shared" si="4"/>
        <v>-3</v>
      </c>
      <c r="I7" s="46">
        <f t="shared" si="4"/>
        <v>2</v>
      </c>
      <c r="J7" s="47">
        <f t="shared" si="4"/>
        <v>1</v>
      </c>
      <c r="K7" s="46">
        <f t="shared" si="4"/>
        <v>40</v>
      </c>
      <c r="L7" s="47">
        <f t="shared" si="4"/>
        <v>8</v>
      </c>
      <c r="M7" s="48">
        <f t="shared" si="4"/>
        <v>0</v>
      </c>
      <c r="N7" s="49">
        <f t="shared" si="4"/>
        <v>-3</v>
      </c>
      <c r="O7" s="50">
        <f t="shared" si="2"/>
        <v>-1</v>
      </c>
      <c r="P7" s="48">
        <f>SUM(P8:P22)</f>
        <v>57</v>
      </c>
      <c r="Q7" s="51">
        <f>SUM(Q8:Q22)</f>
        <v>13</v>
      </c>
      <c r="R7" s="38">
        <f t="shared" si="3"/>
        <v>0.29545454545454547</v>
      </c>
      <c r="S7" s="46">
        <f>SUM(S8:S22)</f>
        <v>3</v>
      </c>
      <c r="T7" s="47">
        <f>SUM(T8:T22)</f>
        <v>2</v>
      </c>
      <c r="U7" s="46">
        <f>SUM(U8:U22)</f>
        <v>54</v>
      </c>
      <c r="V7" s="47">
        <f>SUM(V8:V22)</f>
        <v>11</v>
      </c>
    </row>
    <row r="8" spans="1:22" ht="12.75" customHeight="1" x14ac:dyDescent="0.4">
      <c r="A8" s="52"/>
      <c r="B8" s="10"/>
      <c r="C8" s="53" t="s">
        <v>20</v>
      </c>
      <c r="D8" s="54">
        <f t="shared" ref="D8:E22" si="5">SUM(G8,I8,K8)</f>
        <v>1</v>
      </c>
      <c r="E8" s="55">
        <f t="shared" si="5"/>
        <v>0</v>
      </c>
      <c r="F8" s="42">
        <f t="shared" si="1"/>
        <v>0</v>
      </c>
      <c r="G8" s="56">
        <v>0</v>
      </c>
      <c r="H8" s="57">
        <v>0</v>
      </c>
      <c r="I8" s="56">
        <v>0</v>
      </c>
      <c r="J8" s="57">
        <v>0</v>
      </c>
      <c r="K8" s="56">
        <v>1</v>
      </c>
      <c r="L8" s="57">
        <v>0</v>
      </c>
      <c r="M8" s="58">
        <v>0</v>
      </c>
      <c r="N8" s="55">
        <v>0</v>
      </c>
      <c r="O8" s="42" t="str">
        <f t="shared" si="2"/>
        <v>-----</v>
      </c>
      <c r="P8" s="54">
        <f t="shared" ref="P8:Q22" si="6">SUM(S8,U8)</f>
        <v>2</v>
      </c>
      <c r="Q8" s="55">
        <f t="shared" si="6"/>
        <v>-1</v>
      </c>
      <c r="R8" s="42">
        <f t="shared" si="3"/>
        <v>-0.33333333333333331</v>
      </c>
      <c r="S8" s="56">
        <v>0</v>
      </c>
      <c r="T8" s="57">
        <v>0</v>
      </c>
      <c r="U8" s="56">
        <v>2</v>
      </c>
      <c r="V8" s="57">
        <v>-1</v>
      </c>
    </row>
    <row r="9" spans="1:22" ht="12" customHeight="1" x14ac:dyDescent="0.4">
      <c r="A9" s="52"/>
      <c r="B9" s="10"/>
      <c r="C9" s="59" t="s">
        <v>21</v>
      </c>
      <c r="D9" s="60">
        <f t="shared" si="5"/>
        <v>5</v>
      </c>
      <c r="E9" s="61">
        <f t="shared" si="5"/>
        <v>0</v>
      </c>
      <c r="F9" s="62">
        <f t="shared" si="1"/>
        <v>0</v>
      </c>
      <c r="G9" s="63">
        <v>0</v>
      </c>
      <c r="H9" s="64">
        <v>-1</v>
      </c>
      <c r="I9" s="63">
        <v>0</v>
      </c>
      <c r="J9" s="64">
        <v>0</v>
      </c>
      <c r="K9" s="63">
        <v>5</v>
      </c>
      <c r="L9" s="64">
        <v>1</v>
      </c>
      <c r="M9" s="65">
        <v>0</v>
      </c>
      <c r="N9" s="61">
        <v>-1</v>
      </c>
      <c r="O9" s="62">
        <f t="shared" si="2"/>
        <v>-1</v>
      </c>
      <c r="P9" s="60">
        <f t="shared" si="6"/>
        <v>8</v>
      </c>
      <c r="Q9" s="61">
        <f t="shared" si="6"/>
        <v>2</v>
      </c>
      <c r="R9" s="62">
        <f t="shared" si="3"/>
        <v>0.33333333333333331</v>
      </c>
      <c r="S9" s="63">
        <v>0</v>
      </c>
      <c r="T9" s="64">
        <v>0</v>
      </c>
      <c r="U9" s="63">
        <v>8</v>
      </c>
      <c r="V9" s="64">
        <v>2</v>
      </c>
    </row>
    <row r="10" spans="1:22" ht="12" customHeight="1" x14ac:dyDescent="0.4">
      <c r="A10" s="52"/>
      <c r="B10" s="10"/>
      <c r="C10" s="59" t="s">
        <v>22</v>
      </c>
      <c r="D10" s="60">
        <f t="shared" si="5"/>
        <v>5</v>
      </c>
      <c r="E10" s="61">
        <f t="shared" si="5"/>
        <v>3</v>
      </c>
      <c r="F10" s="62">
        <f t="shared" si="1"/>
        <v>1.5</v>
      </c>
      <c r="G10" s="63">
        <v>0</v>
      </c>
      <c r="H10" s="64">
        <v>0</v>
      </c>
      <c r="I10" s="63">
        <v>0</v>
      </c>
      <c r="J10" s="64">
        <v>0</v>
      </c>
      <c r="K10" s="63">
        <v>5</v>
      </c>
      <c r="L10" s="64">
        <v>3</v>
      </c>
      <c r="M10" s="65">
        <v>0</v>
      </c>
      <c r="N10" s="61">
        <v>0</v>
      </c>
      <c r="O10" s="62" t="str">
        <f t="shared" si="2"/>
        <v>-----</v>
      </c>
      <c r="P10" s="60">
        <f t="shared" si="6"/>
        <v>6</v>
      </c>
      <c r="Q10" s="61">
        <f t="shared" si="6"/>
        <v>4</v>
      </c>
      <c r="R10" s="62">
        <f t="shared" si="3"/>
        <v>2</v>
      </c>
      <c r="S10" s="63">
        <v>0</v>
      </c>
      <c r="T10" s="64">
        <v>0</v>
      </c>
      <c r="U10" s="63">
        <v>6</v>
      </c>
      <c r="V10" s="64">
        <v>4</v>
      </c>
    </row>
    <row r="11" spans="1:22" ht="12" customHeight="1" x14ac:dyDescent="0.4">
      <c r="A11" s="52"/>
      <c r="B11" s="10" t="s">
        <v>23</v>
      </c>
      <c r="C11" s="59" t="s">
        <v>24</v>
      </c>
      <c r="D11" s="60">
        <f t="shared" si="5"/>
        <v>6</v>
      </c>
      <c r="E11" s="61">
        <f t="shared" si="5"/>
        <v>1</v>
      </c>
      <c r="F11" s="62">
        <f t="shared" si="1"/>
        <v>0.2</v>
      </c>
      <c r="G11" s="63">
        <v>0</v>
      </c>
      <c r="H11" s="64">
        <v>0</v>
      </c>
      <c r="I11" s="63">
        <v>1</v>
      </c>
      <c r="J11" s="64">
        <v>1</v>
      </c>
      <c r="K11" s="63">
        <v>5</v>
      </c>
      <c r="L11" s="64">
        <v>0</v>
      </c>
      <c r="M11" s="65">
        <v>0</v>
      </c>
      <c r="N11" s="61">
        <v>0</v>
      </c>
      <c r="O11" s="62" t="str">
        <f t="shared" si="2"/>
        <v>-----</v>
      </c>
      <c r="P11" s="60">
        <f t="shared" si="6"/>
        <v>6</v>
      </c>
      <c r="Q11" s="61">
        <f t="shared" si="6"/>
        <v>-1</v>
      </c>
      <c r="R11" s="62">
        <f t="shared" si="3"/>
        <v>-0.14285714285714285</v>
      </c>
      <c r="S11" s="63">
        <v>1</v>
      </c>
      <c r="T11" s="64">
        <v>1</v>
      </c>
      <c r="U11" s="63">
        <v>5</v>
      </c>
      <c r="V11" s="64">
        <v>-2</v>
      </c>
    </row>
    <row r="12" spans="1:22" ht="12" customHeight="1" x14ac:dyDescent="0.4">
      <c r="A12" s="52"/>
      <c r="B12" s="10"/>
      <c r="C12" s="59" t="s">
        <v>25</v>
      </c>
      <c r="D12" s="60">
        <f t="shared" si="5"/>
        <v>1</v>
      </c>
      <c r="E12" s="61">
        <f t="shared" si="5"/>
        <v>-1</v>
      </c>
      <c r="F12" s="62">
        <f t="shared" si="1"/>
        <v>-0.5</v>
      </c>
      <c r="G12" s="63">
        <v>0</v>
      </c>
      <c r="H12" s="64">
        <v>0</v>
      </c>
      <c r="I12" s="63">
        <v>0</v>
      </c>
      <c r="J12" s="64">
        <v>-1</v>
      </c>
      <c r="K12" s="63">
        <v>1</v>
      </c>
      <c r="L12" s="64">
        <v>0</v>
      </c>
      <c r="M12" s="65">
        <v>0</v>
      </c>
      <c r="N12" s="61">
        <v>0</v>
      </c>
      <c r="O12" s="62" t="str">
        <f t="shared" si="2"/>
        <v>-----</v>
      </c>
      <c r="P12" s="60">
        <f t="shared" si="6"/>
        <v>1</v>
      </c>
      <c r="Q12" s="61">
        <f t="shared" si="6"/>
        <v>-1</v>
      </c>
      <c r="R12" s="62">
        <f t="shared" si="3"/>
        <v>-0.5</v>
      </c>
      <c r="S12" s="63">
        <v>0</v>
      </c>
      <c r="T12" s="64">
        <v>-1</v>
      </c>
      <c r="U12" s="63">
        <v>1</v>
      </c>
      <c r="V12" s="64">
        <v>0</v>
      </c>
    </row>
    <row r="13" spans="1:22" ht="12" customHeight="1" x14ac:dyDescent="0.4">
      <c r="A13" s="52"/>
      <c r="B13" s="10" t="s">
        <v>26</v>
      </c>
      <c r="C13" s="59" t="s">
        <v>27</v>
      </c>
      <c r="D13" s="60">
        <f t="shared" si="5"/>
        <v>2</v>
      </c>
      <c r="E13" s="61">
        <f t="shared" si="5"/>
        <v>0</v>
      </c>
      <c r="F13" s="62">
        <f t="shared" si="1"/>
        <v>0</v>
      </c>
      <c r="G13" s="63">
        <v>0</v>
      </c>
      <c r="H13" s="64">
        <v>0</v>
      </c>
      <c r="I13" s="63">
        <v>0</v>
      </c>
      <c r="J13" s="64">
        <v>0</v>
      </c>
      <c r="K13" s="63">
        <v>2</v>
      </c>
      <c r="L13" s="64">
        <v>0</v>
      </c>
      <c r="M13" s="65">
        <v>0</v>
      </c>
      <c r="N13" s="61">
        <v>0</v>
      </c>
      <c r="O13" s="62" t="str">
        <f t="shared" si="2"/>
        <v>-----</v>
      </c>
      <c r="P13" s="60">
        <f t="shared" si="6"/>
        <v>2</v>
      </c>
      <c r="Q13" s="61">
        <f t="shared" si="6"/>
        <v>0</v>
      </c>
      <c r="R13" s="62">
        <f t="shared" si="3"/>
        <v>0</v>
      </c>
      <c r="S13" s="63">
        <v>0</v>
      </c>
      <c r="T13" s="64">
        <v>0</v>
      </c>
      <c r="U13" s="63">
        <v>2</v>
      </c>
      <c r="V13" s="64">
        <v>0</v>
      </c>
    </row>
    <row r="14" spans="1:22" ht="12" customHeight="1" x14ac:dyDescent="0.4">
      <c r="A14" s="52" t="s">
        <v>28</v>
      </c>
      <c r="B14" s="10"/>
      <c r="C14" s="59" t="s">
        <v>29</v>
      </c>
      <c r="D14" s="60">
        <f t="shared" si="5"/>
        <v>2</v>
      </c>
      <c r="E14" s="61">
        <f t="shared" si="5"/>
        <v>1</v>
      </c>
      <c r="F14" s="62">
        <f t="shared" si="1"/>
        <v>1</v>
      </c>
      <c r="G14" s="63">
        <v>0</v>
      </c>
      <c r="H14" s="64">
        <v>0</v>
      </c>
      <c r="I14" s="63">
        <v>0</v>
      </c>
      <c r="J14" s="64">
        <v>0</v>
      </c>
      <c r="K14" s="63">
        <v>2</v>
      </c>
      <c r="L14" s="64">
        <v>1</v>
      </c>
      <c r="M14" s="65">
        <v>0</v>
      </c>
      <c r="N14" s="61">
        <v>0</v>
      </c>
      <c r="O14" s="62" t="str">
        <f t="shared" si="2"/>
        <v>-----</v>
      </c>
      <c r="P14" s="60">
        <f t="shared" si="6"/>
        <v>3</v>
      </c>
      <c r="Q14" s="61">
        <f t="shared" si="6"/>
        <v>0</v>
      </c>
      <c r="R14" s="62">
        <f t="shared" si="3"/>
        <v>0</v>
      </c>
      <c r="S14" s="63">
        <v>0</v>
      </c>
      <c r="T14" s="64">
        <v>0</v>
      </c>
      <c r="U14" s="63">
        <v>3</v>
      </c>
      <c r="V14" s="64">
        <v>0</v>
      </c>
    </row>
    <row r="15" spans="1:22" ht="12" customHeight="1" x14ac:dyDescent="0.4">
      <c r="A15" s="52"/>
      <c r="B15" s="10" t="s">
        <v>30</v>
      </c>
      <c r="C15" s="59" t="s">
        <v>31</v>
      </c>
      <c r="D15" s="60">
        <f t="shared" si="5"/>
        <v>7</v>
      </c>
      <c r="E15" s="61">
        <f t="shared" si="5"/>
        <v>2</v>
      </c>
      <c r="F15" s="62">
        <f t="shared" si="1"/>
        <v>0.4</v>
      </c>
      <c r="G15" s="63">
        <v>0</v>
      </c>
      <c r="H15" s="64">
        <v>0</v>
      </c>
      <c r="I15" s="63">
        <v>1</v>
      </c>
      <c r="J15" s="64">
        <v>1</v>
      </c>
      <c r="K15" s="63">
        <v>6</v>
      </c>
      <c r="L15" s="64">
        <v>1</v>
      </c>
      <c r="M15" s="65">
        <v>0</v>
      </c>
      <c r="N15" s="61">
        <v>0</v>
      </c>
      <c r="O15" s="62" t="str">
        <f t="shared" si="2"/>
        <v>-----</v>
      </c>
      <c r="P15" s="60">
        <f t="shared" si="6"/>
        <v>12</v>
      </c>
      <c r="Q15" s="61">
        <f t="shared" si="6"/>
        <v>4</v>
      </c>
      <c r="R15" s="62">
        <f t="shared" si="3"/>
        <v>0.5</v>
      </c>
      <c r="S15" s="63">
        <v>2</v>
      </c>
      <c r="T15" s="64">
        <v>2</v>
      </c>
      <c r="U15" s="63">
        <v>10</v>
      </c>
      <c r="V15" s="64">
        <v>2</v>
      </c>
    </row>
    <row r="16" spans="1:22" ht="12" customHeight="1" x14ac:dyDescent="0.4">
      <c r="A16" s="52"/>
      <c r="B16" s="10"/>
      <c r="C16" s="59" t="s">
        <v>32</v>
      </c>
      <c r="D16" s="60">
        <f t="shared" si="5"/>
        <v>4</v>
      </c>
      <c r="E16" s="61">
        <f t="shared" si="5"/>
        <v>0</v>
      </c>
      <c r="F16" s="62">
        <f t="shared" si="1"/>
        <v>0</v>
      </c>
      <c r="G16" s="63">
        <v>0</v>
      </c>
      <c r="H16" s="64">
        <v>0</v>
      </c>
      <c r="I16" s="63">
        <v>0</v>
      </c>
      <c r="J16" s="64">
        <v>0</v>
      </c>
      <c r="K16" s="63">
        <v>4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6"/>
        <v>6</v>
      </c>
      <c r="Q16" s="61">
        <f t="shared" si="6"/>
        <v>2</v>
      </c>
      <c r="R16" s="62">
        <f t="shared" si="3"/>
        <v>0.5</v>
      </c>
      <c r="S16" s="63">
        <v>0</v>
      </c>
      <c r="T16" s="64">
        <v>0</v>
      </c>
      <c r="U16" s="63">
        <v>6</v>
      </c>
      <c r="V16" s="64">
        <v>2</v>
      </c>
    </row>
    <row r="17" spans="1:22" ht="12" customHeight="1" x14ac:dyDescent="0.4">
      <c r="A17" s="52"/>
      <c r="B17" s="10" t="s">
        <v>33</v>
      </c>
      <c r="C17" s="59" t="s">
        <v>34</v>
      </c>
      <c r="D17" s="60">
        <f t="shared" si="5"/>
        <v>4</v>
      </c>
      <c r="E17" s="61">
        <f t="shared" si="5"/>
        <v>2</v>
      </c>
      <c r="F17" s="62">
        <f t="shared" si="1"/>
        <v>1</v>
      </c>
      <c r="G17" s="63">
        <v>0</v>
      </c>
      <c r="H17" s="64">
        <v>0</v>
      </c>
      <c r="I17" s="63">
        <v>0</v>
      </c>
      <c r="J17" s="64">
        <v>0</v>
      </c>
      <c r="K17" s="63">
        <v>4</v>
      </c>
      <c r="L17" s="64">
        <v>2</v>
      </c>
      <c r="M17" s="65">
        <v>0</v>
      </c>
      <c r="N17" s="61">
        <v>0</v>
      </c>
      <c r="O17" s="62" t="str">
        <f t="shared" si="2"/>
        <v>-----</v>
      </c>
      <c r="P17" s="60">
        <f t="shared" si="6"/>
        <v>5</v>
      </c>
      <c r="Q17" s="61">
        <f t="shared" si="6"/>
        <v>3</v>
      </c>
      <c r="R17" s="62">
        <f t="shared" si="3"/>
        <v>1.5</v>
      </c>
      <c r="S17" s="63">
        <v>0</v>
      </c>
      <c r="T17" s="64">
        <v>0</v>
      </c>
      <c r="U17" s="63">
        <v>5</v>
      </c>
      <c r="V17" s="64">
        <v>3</v>
      </c>
    </row>
    <row r="18" spans="1:22" ht="12" customHeight="1" x14ac:dyDescent="0.4">
      <c r="A18" s="52"/>
      <c r="B18" s="10"/>
      <c r="C18" s="59" t="s">
        <v>35</v>
      </c>
      <c r="D18" s="60">
        <f t="shared" si="5"/>
        <v>1</v>
      </c>
      <c r="E18" s="61">
        <f t="shared" si="5"/>
        <v>0</v>
      </c>
      <c r="F18" s="62">
        <f t="shared" si="1"/>
        <v>0</v>
      </c>
      <c r="G18" s="63">
        <v>0</v>
      </c>
      <c r="H18" s="64">
        <v>0</v>
      </c>
      <c r="I18" s="63">
        <v>0</v>
      </c>
      <c r="J18" s="64">
        <v>0</v>
      </c>
      <c r="K18" s="63">
        <v>1</v>
      </c>
      <c r="L18" s="64">
        <v>0</v>
      </c>
      <c r="M18" s="65">
        <v>0</v>
      </c>
      <c r="N18" s="61">
        <v>0</v>
      </c>
      <c r="O18" s="62" t="str">
        <f t="shared" si="2"/>
        <v>-----</v>
      </c>
      <c r="P18" s="60">
        <f t="shared" si="6"/>
        <v>1</v>
      </c>
      <c r="Q18" s="61">
        <f t="shared" si="6"/>
        <v>0</v>
      </c>
      <c r="R18" s="62">
        <f t="shared" si="3"/>
        <v>0</v>
      </c>
      <c r="S18" s="63">
        <v>0</v>
      </c>
      <c r="T18" s="64">
        <v>0</v>
      </c>
      <c r="U18" s="63">
        <v>1</v>
      </c>
      <c r="V18" s="64">
        <v>0</v>
      </c>
    </row>
    <row r="19" spans="1:22" ht="12" customHeight="1" x14ac:dyDescent="0.4">
      <c r="A19" s="52"/>
      <c r="B19" s="10"/>
      <c r="C19" s="59" t="s">
        <v>36</v>
      </c>
      <c r="D19" s="60">
        <f t="shared" si="5"/>
        <v>2</v>
      </c>
      <c r="E19" s="61">
        <f t="shared" si="5"/>
        <v>-2</v>
      </c>
      <c r="F19" s="62">
        <f t="shared" si="1"/>
        <v>-0.5</v>
      </c>
      <c r="G19" s="63">
        <v>0</v>
      </c>
      <c r="H19" s="64">
        <v>-2</v>
      </c>
      <c r="I19" s="63">
        <v>0</v>
      </c>
      <c r="J19" s="64">
        <v>0</v>
      </c>
      <c r="K19" s="63">
        <v>2</v>
      </c>
      <c r="L19" s="64">
        <v>0</v>
      </c>
      <c r="M19" s="65">
        <v>0</v>
      </c>
      <c r="N19" s="61">
        <v>-2</v>
      </c>
      <c r="O19" s="62">
        <f t="shared" si="2"/>
        <v>-1</v>
      </c>
      <c r="P19" s="60">
        <f t="shared" si="6"/>
        <v>2</v>
      </c>
      <c r="Q19" s="61">
        <f t="shared" si="6"/>
        <v>0</v>
      </c>
      <c r="R19" s="62">
        <f t="shared" si="3"/>
        <v>0</v>
      </c>
      <c r="S19" s="63">
        <v>0</v>
      </c>
      <c r="T19" s="64">
        <v>0</v>
      </c>
      <c r="U19" s="63">
        <v>2</v>
      </c>
      <c r="V19" s="64">
        <v>0</v>
      </c>
    </row>
    <row r="20" spans="1:22" ht="12" customHeight="1" x14ac:dyDescent="0.4">
      <c r="A20" s="52"/>
      <c r="B20" s="10"/>
      <c r="C20" s="59" t="s">
        <v>37</v>
      </c>
      <c r="D20" s="60">
        <f t="shared" si="5"/>
        <v>2</v>
      </c>
      <c r="E20" s="61">
        <f t="shared" si="5"/>
        <v>0</v>
      </c>
      <c r="F20" s="62">
        <f t="shared" si="1"/>
        <v>0</v>
      </c>
      <c r="G20" s="63">
        <v>0</v>
      </c>
      <c r="H20" s="64">
        <v>0</v>
      </c>
      <c r="I20" s="63">
        <v>0</v>
      </c>
      <c r="J20" s="64">
        <v>0</v>
      </c>
      <c r="K20" s="63">
        <v>2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6"/>
        <v>3</v>
      </c>
      <c r="Q20" s="61">
        <f t="shared" si="6"/>
        <v>1</v>
      </c>
      <c r="R20" s="62">
        <f t="shared" si="3"/>
        <v>0.5</v>
      </c>
      <c r="S20" s="63">
        <v>0</v>
      </c>
      <c r="T20" s="64">
        <v>0</v>
      </c>
      <c r="U20" s="63">
        <v>3</v>
      </c>
      <c r="V20" s="64">
        <v>1</v>
      </c>
    </row>
    <row r="21" spans="1:22" ht="12" customHeight="1" x14ac:dyDescent="0.4">
      <c r="A21" s="52"/>
      <c r="B21" s="10"/>
      <c r="C21" s="59" t="s">
        <v>38</v>
      </c>
      <c r="D21" s="60">
        <f t="shared" si="5"/>
        <v>0</v>
      </c>
      <c r="E21" s="61">
        <f t="shared" si="5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6"/>
        <v>0</v>
      </c>
      <c r="Q21" s="61">
        <f t="shared" si="6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66"/>
      <c r="C22" s="67" t="s">
        <v>39</v>
      </c>
      <c r="D22" s="68">
        <f t="shared" si="5"/>
        <v>0</v>
      </c>
      <c r="E22" s="69">
        <f t="shared" si="5"/>
        <v>0</v>
      </c>
      <c r="F22" s="70" t="str">
        <f t="shared" si="1"/>
        <v>-----</v>
      </c>
      <c r="G22" s="71">
        <v>0</v>
      </c>
      <c r="H22" s="72">
        <v>0</v>
      </c>
      <c r="I22" s="71">
        <v>0</v>
      </c>
      <c r="J22" s="72">
        <v>0</v>
      </c>
      <c r="K22" s="71">
        <v>0</v>
      </c>
      <c r="L22" s="72">
        <v>0</v>
      </c>
      <c r="M22" s="73">
        <v>0</v>
      </c>
      <c r="N22" s="69">
        <v>0</v>
      </c>
      <c r="O22" s="70" t="str">
        <f t="shared" si="2"/>
        <v>-----</v>
      </c>
      <c r="P22" s="68">
        <f t="shared" si="6"/>
        <v>0</v>
      </c>
      <c r="Q22" s="69">
        <f t="shared" si="6"/>
        <v>0</v>
      </c>
      <c r="R22" s="70" t="str">
        <f t="shared" si="3"/>
        <v>-----</v>
      </c>
      <c r="S22" s="71">
        <v>0</v>
      </c>
      <c r="T22" s="72">
        <v>0</v>
      </c>
      <c r="U22" s="71">
        <v>0</v>
      </c>
      <c r="V22" s="72">
        <v>0</v>
      </c>
    </row>
    <row r="23" spans="1:22" ht="12" customHeight="1" x14ac:dyDescent="0.4">
      <c r="A23" s="52"/>
      <c r="B23" s="4"/>
      <c r="C23" s="12" t="s">
        <v>19</v>
      </c>
      <c r="D23" s="44">
        <f>SUM(D24:D33)</f>
        <v>38</v>
      </c>
      <c r="E23" s="45">
        <f>SUM(E24:E33)</f>
        <v>22</v>
      </c>
      <c r="F23" s="38">
        <f t="shared" si="1"/>
        <v>1.375</v>
      </c>
      <c r="G23" s="46">
        <f t="shared" ref="G23:N23" si="7">SUM(G24:G33)</f>
        <v>1</v>
      </c>
      <c r="H23" s="47">
        <f t="shared" si="7"/>
        <v>0</v>
      </c>
      <c r="I23" s="46">
        <f t="shared" si="7"/>
        <v>2</v>
      </c>
      <c r="J23" s="47">
        <f t="shared" si="7"/>
        <v>1</v>
      </c>
      <c r="K23" s="46">
        <f t="shared" si="7"/>
        <v>35</v>
      </c>
      <c r="L23" s="47">
        <f t="shared" si="7"/>
        <v>21</v>
      </c>
      <c r="M23" s="74">
        <f t="shared" si="7"/>
        <v>1</v>
      </c>
      <c r="N23" s="37">
        <f t="shared" si="7"/>
        <v>0</v>
      </c>
      <c r="O23" s="38">
        <f t="shared" si="2"/>
        <v>0</v>
      </c>
      <c r="P23" s="74">
        <f>SUM(P24:P33)</f>
        <v>58</v>
      </c>
      <c r="Q23" s="45">
        <f>SUM(Q24:Q33)</f>
        <v>37</v>
      </c>
      <c r="R23" s="38">
        <f t="shared" si="3"/>
        <v>1.7619047619047619</v>
      </c>
      <c r="S23" s="46">
        <f>SUM(S24:S33)</f>
        <v>2</v>
      </c>
      <c r="T23" s="47">
        <f>SUM(T24:T33)</f>
        <v>1</v>
      </c>
      <c r="U23" s="46">
        <f>SUM(U24:U33)</f>
        <v>56</v>
      </c>
      <c r="V23" s="47">
        <f>SUM(V24:V33)</f>
        <v>36</v>
      </c>
    </row>
    <row r="24" spans="1:22" ht="12" customHeight="1" x14ac:dyDescent="0.4">
      <c r="A24" s="52"/>
      <c r="B24" s="10" t="s">
        <v>40</v>
      </c>
      <c r="C24" s="53" t="s">
        <v>41</v>
      </c>
      <c r="D24" s="54">
        <f t="shared" ref="D24:E33" si="8">SUM(G24,I24,K24)</f>
        <v>11</v>
      </c>
      <c r="E24" s="55">
        <f t="shared" si="8"/>
        <v>8</v>
      </c>
      <c r="F24" s="42">
        <f t="shared" si="1"/>
        <v>2.6666666666666665</v>
      </c>
      <c r="G24" s="56">
        <v>0</v>
      </c>
      <c r="H24" s="57">
        <v>0</v>
      </c>
      <c r="I24" s="56">
        <v>0</v>
      </c>
      <c r="J24" s="57">
        <v>0</v>
      </c>
      <c r="K24" s="56">
        <v>11</v>
      </c>
      <c r="L24" s="57">
        <v>8</v>
      </c>
      <c r="M24" s="58">
        <v>0</v>
      </c>
      <c r="N24" s="55">
        <v>0</v>
      </c>
      <c r="O24" s="42" t="str">
        <f t="shared" si="2"/>
        <v>-----</v>
      </c>
      <c r="P24" s="54">
        <f t="shared" ref="P24:Q33" si="9">SUM(S24,U24)</f>
        <v>16</v>
      </c>
      <c r="Q24" s="55">
        <f t="shared" si="9"/>
        <v>11</v>
      </c>
      <c r="R24" s="42">
        <f t="shared" si="3"/>
        <v>2.2000000000000002</v>
      </c>
      <c r="S24" s="56">
        <v>0</v>
      </c>
      <c r="T24" s="57">
        <v>0</v>
      </c>
      <c r="U24" s="56">
        <v>16</v>
      </c>
      <c r="V24" s="57">
        <v>11</v>
      </c>
    </row>
    <row r="25" spans="1:22" ht="12" customHeight="1" x14ac:dyDescent="0.4">
      <c r="A25" s="52"/>
      <c r="B25" s="10"/>
      <c r="C25" s="59" t="s">
        <v>42</v>
      </c>
      <c r="D25" s="60">
        <f t="shared" si="8"/>
        <v>3</v>
      </c>
      <c r="E25" s="61">
        <f t="shared" si="8"/>
        <v>-1</v>
      </c>
      <c r="F25" s="62">
        <f t="shared" si="1"/>
        <v>-0.25</v>
      </c>
      <c r="G25" s="63">
        <v>0</v>
      </c>
      <c r="H25" s="64">
        <v>0</v>
      </c>
      <c r="I25" s="63">
        <v>0</v>
      </c>
      <c r="J25" s="64">
        <v>0</v>
      </c>
      <c r="K25" s="63">
        <v>3</v>
      </c>
      <c r="L25" s="64">
        <v>-1</v>
      </c>
      <c r="M25" s="65">
        <v>0</v>
      </c>
      <c r="N25" s="61">
        <v>0</v>
      </c>
      <c r="O25" s="62" t="str">
        <f t="shared" si="2"/>
        <v>-----</v>
      </c>
      <c r="P25" s="60">
        <f t="shared" si="9"/>
        <v>6</v>
      </c>
      <c r="Q25" s="61">
        <f t="shared" si="9"/>
        <v>2</v>
      </c>
      <c r="R25" s="62">
        <f t="shared" si="3"/>
        <v>0.5</v>
      </c>
      <c r="S25" s="63">
        <v>0</v>
      </c>
      <c r="T25" s="64">
        <v>0</v>
      </c>
      <c r="U25" s="63">
        <v>6</v>
      </c>
      <c r="V25" s="64">
        <v>2</v>
      </c>
    </row>
    <row r="26" spans="1:22" ht="12" customHeight="1" x14ac:dyDescent="0.4">
      <c r="A26" s="52"/>
      <c r="B26" s="10" t="s">
        <v>43</v>
      </c>
      <c r="C26" s="59" t="s">
        <v>44</v>
      </c>
      <c r="D26" s="60">
        <f t="shared" si="8"/>
        <v>1</v>
      </c>
      <c r="E26" s="61">
        <f t="shared" si="8"/>
        <v>-1</v>
      </c>
      <c r="F26" s="62">
        <f t="shared" si="1"/>
        <v>-0.5</v>
      </c>
      <c r="G26" s="63">
        <v>0</v>
      </c>
      <c r="H26" s="64">
        <v>0</v>
      </c>
      <c r="I26" s="63">
        <v>0</v>
      </c>
      <c r="J26" s="64">
        <v>0</v>
      </c>
      <c r="K26" s="63">
        <v>1</v>
      </c>
      <c r="L26" s="64">
        <v>-1</v>
      </c>
      <c r="M26" s="65">
        <v>0</v>
      </c>
      <c r="N26" s="61">
        <v>0</v>
      </c>
      <c r="O26" s="62" t="str">
        <f t="shared" si="2"/>
        <v>-----</v>
      </c>
      <c r="P26" s="60">
        <f t="shared" si="9"/>
        <v>1</v>
      </c>
      <c r="Q26" s="61">
        <f t="shared" si="9"/>
        <v>-3</v>
      </c>
      <c r="R26" s="62">
        <f t="shared" si="3"/>
        <v>-0.75</v>
      </c>
      <c r="S26" s="63">
        <v>0</v>
      </c>
      <c r="T26" s="64">
        <v>0</v>
      </c>
      <c r="U26" s="63">
        <v>1</v>
      </c>
      <c r="V26" s="64">
        <v>-3</v>
      </c>
    </row>
    <row r="27" spans="1:22" ht="12" customHeight="1" x14ac:dyDescent="0.4">
      <c r="A27" s="52" t="s">
        <v>45</v>
      </c>
      <c r="B27" s="10"/>
      <c r="C27" s="59" t="s">
        <v>46</v>
      </c>
      <c r="D27" s="60">
        <f t="shared" si="8"/>
        <v>7</v>
      </c>
      <c r="E27" s="61">
        <f t="shared" si="8"/>
        <v>4</v>
      </c>
      <c r="F27" s="62">
        <f t="shared" si="1"/>
        <v>1.3333333333333333</v>
      </c>
      <c r="G27" s="63">
        <v>0</v>
      </c>
      <c r="H27" s="64">
        <v>-1</v>
      </c>
      <c r="I27" s="63">
        <v>0</v>
      </c>
      <c r="J27" s="64">
        <v>-1</v>
      </c>
      <c r="K27" s="63">
        <v>7</v>
      </c>
      <c r="L27" s="64">
        <v>6</v>
      </c>
      <c r="M27" s="65">
        <v>0</v>
      </c>
      <c r="N27" s="61">
        <v>-1</v>
      </c>
      <c r="O27" s="62">
        <f t="shared" si="2"/>
        <v>-1</v>
      </c>
      <c r="P27" s="60">
        <f t="shared" si="9"/>
        <v>12</v>
      </c>
      <c r="Q27" s="61">
        <f t="shared" si="9"/>
        <v>10</v>
      </c>
      <c r="R27" s="62">
        <f t="shared" si="3"/>
        <v>5</v>
      </c>
      <c r="S27" s="63">
        <v>0</v>
      </c>
      <c r="T27" s="64">
        <v>-1</v>
      </c>
      <c r="U27" s="63">
        <v>12</v>
      </c>
      <c r="V27" s="64">
        <v>11</v>
      </c>
    </row>
    <row r="28" spans="1:22" ht="12" customHeight="1" x14ac:dyDescent="0.4">
      <c r="A28" s="52"/>
      <c r="B28" s="10" t="s">
        <v>47</v>
      </c>
      <c r="C28" s="59" t="s">
        <v>48</v>
      </c>
      <c r="D28" s="60">
        <f t="shared" si="8"/>
        <v>6</v>
      </c>
      <c r="E28" s="61">
        <f t="shared" si="8"/>
        <v>6</v>
      </c>
      <c r="F28" s="62" t="str">
        <f t="shared" si="1"/>
        <v>-----</v>
      </c>
      <c r="G28" s="63">
        <v>1</v>
      </c>
      <c r="H28" s="64">
        <v>1</v>
      </c>
      <c r="I28" s="63">
        <v>0</v>
      </c>
      <c r="J28" s="64">
        <v>0</v>
      </c>
      <c r="K28" s="63">
        <v>5</v>
      </c>
      <c r="L28" s="64">
        <v>5</v>
      </c>
      <c r="M28" s="65">
        <v>1</v>
      </c>
      <c r="N28" s="61">
        <v>1</v>
      </c>
      <c r="O28" s="62" t="str">
        <f t="shared" si="2"/>
        <v>-----</v>
      </c>
      <c r="P28" s="60">
        <f t="shared" si="9"/>
        <v>9</v>
      </c>
      <c r="Q28" s="61">
        <f t="shared" si="9"/>
        <v>9</v>
      </c>
      <c r="R28" s="62" t="str">
        <f t="shared" si="3"/>
        <v>-----</v>
      </c>
      <c r="S28" s="63">
        <v>0</v>
      </c>
      <c r="T28" s="64">
        <v>0</v>
      </c>
      <c r="U28" s="63">
        <v>9</v>
      </c>
      <c r="V28" s="64">
        <v>9</v>
      </c>
    </row>
    <row r="29" spans="1:22" ht="12" customHeight="1" x14ac:dyDescent="0.4">
      <c r="A29" s="52"/>
      <c r="B29" s="10"/>
      <c r="C29" s="59" t="s">
        <v>49</v>
      </c>
      <c r="D29" s="60">
        <f t="shared" si="8"/>
        <v>2</v>
      </c>
      <c r="E29" s="61">
        <f t="shared" si="8"/>
        <v>2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2</v>
      </c>
      <c r="L29" s="64">
        <v>2</v>
      </c>
      <c r="M29" s="65">
        <v>0</v>
      </c>
      <c r="N29" s="61">
        <v>0</v>
      </c>
      <c r="O29" s="62" t="str">
        <f t="shared" si="2"/>
        <v>-----</v>
      </c>
      <c r="P29" s="60">
        <f t="shared" si="9"/>
        <v>2</v>
      </c>
      <c r="Q29" s="61">
        <f t="shared" si="9"/>
        <v>2</v>
      </c>
      <c r="R29" s="62" t="str">
        <f t="shared" si="3"/>
        <v>-----</v>
      </c>
      <c r="S29" s="63">
        <v>0</v>
      </c>
      <c r="T29" s="64">
        <v>0</v>
      </c>
      <c r="U29" s="63">
        <v>2</v>
      </c>
      <c r="V29" s="64">
        <v>2</v>
      </c>
    </row>
    <row r="30" spans="1:22" ht="12" customHeight="1" x14ac:dyDescent="0.4">
      <c r="A30" s="52"/>
      <c r="B30" s="10" t="s">
        <v>50</v>
      </c>
      <c r="C30" s="59" t="s">
        <v>51</v>
      </c>
      <c r="D30" s="60">
        <f t="shared" si="8"/>
        <v>1</v>
      </c>
      <c r="E30" s="61">
        <f t="shared" si="8"/>
        <v>0</v>
      </c>
      <c r="F30" s="62">
        <f t="shared" si="1"/>
        <v>0</v>
      </c>
      <c r="G30" s="63">
        <v>0</v>
      </c>
      <c r="H30" s="64">
        <v>0</v>
      </c>
      <c r="I30" s="63">
        <v>0</v>
      </c>
      <c r="J30" s="64">
        <v>0</v>
      </c>
      <c r="K30" s="63">
        <v>1</v>
      </c>
      <c r="L30" s="64">
        <v>0</v>
      </c>
      <c r="M30" s="65">
        <v>0</v>
      </c>
      <c r="N30" s="61">
        <v>0</v>
      </c>
      <c r="O30" s="62" t="str">
        <f t="shared" si="2"/>
        <v>-----</v>
      </c>
      <c r="P30" s="60">
        <f t="shared" si="9"/>
        <v>1</v>
      </c>
      <c r="Q30" s="61">
        <f t="shared" si="9"/>
        <v>-1</v>
      </c>
      <c r="R30" s="62">
        <f t="shared" si="3"/>
        <v>-0.5</v>
      </c>
      <c r="S30" s="63">
        <v>0</v>
      </c>
      <c r="T30" s="64">
        <v>0</v>
      </c>
      <c r="U30" s="63">
        <v>1</v>
      </c>
      <c r="V30" s="64">
        <v>-1</v>
      </c>
    </row>
    <row r="31" spans="1:22" ht="12" customHeight="1" x14ac:dyDescent="0.4">
      <c r="A31" s="52"/>
      <c r="B31" s="10"/>
      <c r="C31" s="59" t="s">
        <v>52</v>
      </c>
      <c r="D31" s="60">
        <f t="shared" si="8"/>
        <v>1</v>
      </c>
      <c r="E31" s="61">
        <f t="shared" si="8"/>
        <v>0</v>
      </c>
      <c r="F31" s="62">
        <f t="shared" si="1"/>
        <v>0</v>
      </c>
      <c r="G31" s="63">
        <v>0</v>
      </c>
      <c r="H31" s="64">
        <v>0</v>
      </c>
      <c r="I31" s="63">
        <v>0</v>
      </c>
      <c r="J31" s="64">
        <v>0</v>
      </c>
      <c r="K31" s="63">
        <v>1</v>
      </c>
      <c r="L31" s="64">
        <v>0</v>
      </c>
      <c r="M31" s="65">
        <v>0</v>
      </c>
      <c r="N31" s="61">
        <v>0</v>
      </c>
      <c r="O31" s="62" t="str">
        <f t="shared" si="2"/>
        <v>-----</v>
      </c>
      <c r="P31" s="60">
        <f t="shared" si="9"/>
        <v>3</v>
      </c>
      <c r="Q31" s="61">
        <f t="shared" si="9"/>
        <v>2</v>
      </c>
      <c r="R31" s="62">
        <f t="shared" si="3"/>
        <v>2</v>
      </c>
      <c r="S31" s="63">
        <v>0</v>
      </c>
      <c r="T31" s="64">
        <v>0</v>
      </c>
      <c r="U31" s="63">
        <v>3</v>
      </c>
      <c r="V31" s="64">
        <v>2</v>
      </c>
    </row>
    <row r="32" spans="1:22" ht="12" customHeight="1" x14ac:dyDescent="0.4">
      <c r="A32" s="52"/>
      <c r="B32" s="10" t="s">
        <v>53</v>
      </c>
      <c r="C32" s="59" t="s">
        <v>54</v>
      </c>
      <c r="D32" s="60">
        <f t="shared" si="8"/>
        <v>1</v>
      </c>
      <c r="E32" s="61">
        <f t="shared" si="8"/>
        <v>-1</v>
      </c>
      <c r="F32" s="62">
        <f t="shared" si="1"/>
        <v>-0.5</v>
      </c>
      <c r="G32" s="63">
        <v>0</v>
      </c>
      <c r="H32" s="64">
        <v>0</v>
      </c>
      <c r="I32" s="63">
        <v>0</v>
      </c>
      <c r="J32" s="64">
        <v>0</v>
      </c>
      <c r="K32" s="63">
        <v>1</v>
      </c>
      <c r="L32" s="64">
        <v>-1</v>
      </c>
      <c r="M32" s="65">
        <v>0</v>
      </c>
      <c r="N32" s="61">
        <v>0</v>
      </c>
      <c r="O32" s="62" t="str">
        <f t="shared" si="2"/>
        <v>-----</v>
      </c>
      <c r="P32" s="60">
        <f t="shared" si="9"/>
        <v>1</v>
      </c>
      <c r="Q32" s="61">
        <f t="shared" si="9"/>
        <v>-2</v>
      </c>
      <c r="R32" s="62">
        <f t="shared" si="3"/>
        <v>-0.66666666666666663</v>
      </c>
      <c r="S32" s="63">
        <v>0</v>
      </c>
      <c r="T32" s="64">
        <v>0</v>
      </c>
      <c r="U32" s="63">
        <v>1</v>
      </c>
      <c r="V32" s="64">
        <v>-2</v>
      </c>
    </row>
    <row r="33" spans="1:22" ht="12" customHeight="1" x14ac:dyDescent="0.4">
      <c r="A33" s="52"/>
      <c r="B33" s="66"/>
      <c r="C33" s="67" t="s">
        <v>55</v>
      </c>
      <c r="D33" s="68">
        <f t="shared" si="8"/>
        <v>5</v>
      </c>
      <c r="E33" s="69">
        <f t="shared" si="8"/>
        <v>5</v>
      </c>
      <c r="F33" s="70" t="str">
        <f t="shared" si="1"/>
        <v>-----</v>
      </c>
      <c r="G33" s="71">
        <v>0</v>
      </c>
      <c r="H33" s="72">
        <v>0</v>
      </c>
      <c r="I33" s="71">
        <v>2</v>
      </c>
      <c r="J33" s="72">
        <v>2</v>
      </c>
      <c r="K33" s="71">
        <v>3</v>
      </c>
      <c r="L33" s="72">
        <v>3</v>
      </c>
      <c r="M33" s="73">
        <v>0</v>
      </c>
      <c r="N33" s="69">
        <v>0</v>
      </c>
      <c r="O33" s="70" t="str">
        <f t="shared" si="2"/>
        <v>-----</v>
      </c>
      <c r="P33" s="68">
        <f t="shared" si="9"/>
        <v>7</v>
      </c>
      <c r="Q33" s="69">
        <f t="shared" si="9"/>
        <v>7</v>
      </c>
      <c r="R33" s="70" t="str">
        <f t="shared" si="3"/>
        <v>-----</v>
      </c>
      <c r="S33" s="71">
        <v>2</v>
      </c>
      <c r="T33" s="72">
        <v>2</v>
      </c>
      <c r="U33" s="71">
        <v>5</v>
      </c>
      <c r="V33" s="72">
        <v>5</v>
      </c>
    </row>
    <row r="34" spans="1:22" ht="12" customHeight="1" x14ac:dyDescent="0.4">
      <c r="A34" s="52"/>
      <c r="B34" s="10"/>
      <c r="C34" s="12" t="s">
        <v>19</v>
      </c>
      <c r="D34" s="75">
        <f>SUM(D35:D38)</f>
        <v>1</v>
      </c>
      <c r="E34" s="76">
        <f>SUM(E35:E38)</f>
        <v>-12</v>
      </c>
      <c r="F34" s="34">
        <f t="shared" si="1"/>
        <v>-0.92307692307692313</v>
      </c>
      <c r="G34" s="77">
        <f t="shared" ref="G34:N34" si="10">SUM(G35:G38)</f>
        <v>0</v>
      </c>
      <c r="H34" s="78">
        <f t="shared" si="10"/>
        <v>0</v>
      </c>
      <c r="I34" s="77">
        <f t="shared" si="10"/>
        <v>0</v>
      </c>
      <c r="J34" s="78">
        <f t="shared" si="10"/>
        <v>-1</v>
      </c>
      <c r="K34" s="77">
        <f t="shared" si="10"/>
        <v>1</v>
      </c>
      <c r="L34" s="78">
        <f t="shared" si="10"/>
        <v>-11</v>
      </c>
      <c r="M34" s="79">
        <f t="shared" si="10"/>
        <v>0</v>
      </c>
      <c r="N34" s="29">
        <f t="shared" si="10"/>
        <v>0</v>
      </c>
      <c r="O34" s="34" t="str">
        <f t="shared" si="2"/>
        <v>-----</v>
      </c>
      <c r="P34" s="79">
        <f>SUM(P35:P38)</f>
        <v>1</v>
      </c>
      <c r="Q34" s="76">
        <f>SUM(Q35:Q38)</f>
        <v>-16</v>
      </c>
      <c r="R34" s="34">
        <f t="shared" si="3"/>
        <v>-0.94117647058823528</v>
      </c>
      <c r="S34" s="77">
        <f>SUM(S35:S38)</f>
        <v>0</v>
      </c>
      <c r="T34" s="78">
        <f>SUM(T35:T38)</f>
        <v>-1</v>
      </c>
      <c r="U34" s="77">
        <f>SUM(U35:U38)</f>
        <v>1</v>
      </c>
      <c r="V34" s="78">
        <f>SUM(V35:V38)</f>
        <v>-15</v>
      </c>
    </row>
    <row r="35" spans="1:22" ht="12" customHeight="1" x14ac:dyDescent="0.4">
      <c r="A35" s="52"/>
      <c r="B35" s="10" t="s">
        <v>56</v>
      </c>
      <c r="C35" s="53" t="s">
        <v>57</v>
      </c>
      <c r="D35" s="54">
        <f t="shared" ref="D35:E38" si="11">SUM(G35,I35,K35)</f>
        <v>0</v>
      </c>
      <c r="E35" s="55">
        <f t="shared" si="11"/>
        <v>-6</v>
      </c>
      <c r="F35" s="42">
        <f t="shared" si="1"/>
        <v>-1</v>
      </c>
      <c r="G35" s="56">
        <v>0</v>
      </c>
      <c r="H35" s="57">
        <v>0</v>
      </c>
      <c r="I35" s="56">
        <v>0</v>
      </c>
      <c r="J35" s="57">
        <v>-1</v>
      </c>
      <c r="K35" s="56">
        <v>0</v>
      </c>
      <c r="L35" s="57">
        <v>-5</v>
      </c>
      <c r="M35" s="58">
        <v>0</v>
      </c>
      <c r="N35" s="55">
        <v>0</v>
      </c>
      <c r="O35" s="42" t="str">
        <f t="shared" si="2"/>
        <v>-----</v>
      </c>
      <c r="P35" s="54">
        <f t="shared" ref="P35:Q38" si="12">SUM(S35,U35)</f>
        <v>0</v>
      </c>
      <c r="Q35" s="55">
        <f t="shared" si="12"/>
        <v>-7</v>
      </c>
      <c r="R35" s="42">
        <f t="shared" si="3"/>
        <v>-1</v>
      </c>
      <c r="S35" s="56">
        <v>0</v>
      </c>
      <c r="T35" s="57">
        <v>-1</v>
      </c>
      <c r="U35" s="56">
        <v>0</v>
      </c>
      <c r="V35" s="57">
        <v>-6</v>
      </c>
    </row>
    <row r="36" spans="1:22" ht="12" customHeight="1" x14ac:dyDescent="0.4">
      <c r="A36" s="52"/>
      <c r="B36" s="10" t="s">
        <v>58</v>
      </c>
      <c r="C36" s="59" t="s">
        <v>59</v>
      </c>
      <c r="D36" s="60">
        <f t="shared" si="11"/>
        <v>0</v>
      </c>
      <c r="E36" s="61">
        <f t="shared" si="11"/>
        <v>-2</v>
      </c>
      <c r="F36" s="62">
        <f t="shared" si="1"/>
        <v>-1</v>
      </c>
      <c r="G36" s="63">
        <v>0</v>
      </c>
      <c r="H36" s="64">
        <v>0</v>
      </c>
      <c r="I36" s="63">
        <v>0</v>
      </c>
      <c r="J36" s="64">
        <v>0</v>
      </c>
      <c r="K36" s="63">
        <v>0</v>
      </c>
      <c r="L36" s="64">
        <v>-2</v>
      </c>
      <c r="M36" s="65">
        <v>0</v>
      </c>
      <c r="N36" s="61">
        <v>0</v>
      </c>
      <c r="O36" s="62" t="str">
        <f t="shared" si="2"/>
        <v>-----</v>
      </c>
      <c r="P36" s="60">
        <f t="shared" si="12"/>
        <v>0</v>
      </c>
      <c r="Q36" s="61">
        <f t="shared" si="12"/>
        <v>-3</v>
      </c>
      <c r="R36" s="62">
        <f t="shared" si="3"/>
        <v>-1</v>
      </c>
      <c r="S36" s="63">
        <v>0</v>
      </c>
      <c r="T36" s="64">
        <v>0</v>
      </c>
      <c r="U36" s="63">
        <v>0</v>
      </c>
      <c r="V36" s="64">
        <v>-3</v>
      </c>
    </row>
    <row r="37" spans="1:22" ht="12" customHeight="1" x14ac:dyDescent="0.4">
      <c r="A37" s="52"/>
      <c r="B37" s="10" t="s">
        <v>30</v>
      </c>
      <c r="C37" s="59" t="s">
        <v>60</v>
      </c>
      <c r="D37" s="60">
        <f t="shared" si="11"/>
        <v>0</v>
      </c>
      <c r="E37" s="61">
        <f t="shared" si="11"/>
        <v>-2</v>
      </c>
      <c r="F37" s="62">
        <f t="shared" si="1"/>
        <v>-1</v>
      </c>
      <c r="G37" s="63">
        <v>0</v>
      </c>
      <c r="H37" s="64">
        <v>0</v>
      </c>
      <c r="I37" s="63">
        <v>0</v>
      </c>
      <c r="J37" s="64">
        <v>0</v>
      </c>
      <c r="K37" s="63">
        <v>0</v>
      </c>
      <c r="L37" s="64">
        <v>-2</v>
      </c>
      <c r="M37" s="65">
        <v>0</v>
      </c>
      <c r="N37" s="61">
        <v>0</v>
      </c>
      <c r="O37" s="62" t="str">
        <f t="shared" si="2"/>
        <v>-----</v>
      </c>
      <c r="P37" s="60">
        <f t="shared" si="12"/>
        <v>0</v>
      </c>
      <c r="Q37" s="61">
        <f t="shared" si="12"/>
        <v>-2</v>
      </c>
      <c r="R37" s="62">
        <f t="shared" si="3"/>
        <v>-1</v>
      </c>
      <c r="S37" s="63">
        <v>0</v>
      </c>
      <c r="T37" s="64">
        <v>0</v>
      </c>
      <c r="U37" s="63">
        <v>0</v>
      </c>
      <c r="V37" s="64">
        <v>-2</v>
      </c>
    </row>
    <row r="38" spans="1:22" ht="12" customHeight="1" x14ac:dyDescent="0.4">
      <c r="A38" s="52"/>
      <c r="B38" s="80" t="s">
        <v>53</v>
      </c>
      <c r="C38" s="81" t="s">
        <v>61</v>
      </c>
      <c r="D38" s="82">
        <f t="shared" si="11"/>
        <v>1</v>
      </c>
      <c r="E38" s="83">
        <f t="shared" si="11"/>
        <v>-2</v>
      </c>
      <c r="F38" s="84">
        <f t="shared" si="1"/>
        <v>-0.66666666666666663</v>
      </c>
      <c r="G38" s="85">
        <v>0</v>
      </c>
      <c r="H38" s="86">
        <v>0</v>
      </c>
      <c r="I38" s="85">
        <v>0</v>
      </c>
      <c r="J38" s="86">
        <v>0</v>
      </c>
      <c r="K38" s="85">
        <v>1</v>
      </c>
      <c r="L38" s="86">
        <v>-2</v>
      </c>
      <c r="M38" s="87">
        <v>0</v>
      </c>
      <c r="N38" s="83">
        <v>0</v>
      </c>
      <c r="O38" s="84" t="str">
        <f t="shared" si="2"/>
        <v>-----</v>
      </c>
      <c r="P38" s="82">
        <f t="shared" si="12"/>
        <v>1</v>
      </c>
      <c r="Q38" s="83">
        <f t="shared" si="12"/>
        <v>-4</v>
      </c>
      <c r="R38" s="84">
        <f t="shared" si="3"/>
        <v>-0.8</v>
      </c>
      <c r="S38" s="85">
        <v>0</v>
      </c>
      <c r="T38" s="86">
        <v>0</v>
      </c>
      <c r="U38" s="85">
        <v>1</v>
      </c>
      <c r="V38" s="86">
        <v>-4</v>
      </c>
    </row>
    <row r="39" spans="1:22" ht="12" customHeight="1" x14ac:dyDescent="0.4">
      <c r="A39" s="52" t="s">
        <v>62</v>
      </c>
      <c r="B39" s="4"/>
      <c r="C39" s="88" t="s">
        <v>19</v>
      </c>
      <c r="D39" s="44">
        <f>SUM(D40:D46)</f>
        <v>14</v>
      </c>
      <c r="E39" s="45">
        <f>SUM(E40:E46)</f>
        <v>-5</v>
      </c>
      <c r="F39" s="38">
        <f t="shared" si="1"/>
        <v>-0.26315789473684209</v>
      </c>
      <c r="G39" s="46">
        <f t="shared" ref="G39:N39" si="13">SUM(G40:G46)</f>
        <v>1</v>
      </c>
      <c r="H39" s="47">
        <f t="shared" si="13"/>
        <v>-1</v>
      </c>
      <c r="I39" s="46">
        <f t="shared" si="13"/>
        <v>2</v>
      </c>
      <c r="J39" s="47">
        <f t="shared" si="13"/>
        <v>0</v>
      </c>
      <c r="K39" s="46">
        <f t="shared" si="13"/>
        <v>11</v>
      </c>
      <c r="L39" s="47">
        <f t="shared" si="13"/>
        <v>-4</v>
      </c>
      <c r="M39" s="89">
        <f t="shared" si="13"/>
        <v>1</v>
      </c>
      <c r="N39" s="49">
        <f t="shared" si="13"/>
        <v>-1</v>
      </c>
      <c r="O39" s="50">
        <f t="shared" si="2"/>
        <v>-0.5</v>
      </c>
      <c r="P39" s="89">
        <f>SUM(P40:P46)</f>
        <v>16</v>
      </c>
      <c r="Q39" s="49">
        <f>SUM(Q40:Q46)</f>
        <v>-9</v>
      </c>
      <c r="R39" s="50">
        <f t="shared" si="3"/>
        <v>-0.36</v>
      </c>
      <c r="S39" s="46">
        <f>SUM(S40:S46)</f>
        <v>2</v>
      </c>
      <c r="T39" s="47">
        <f>SUM(T40:T46)</f>
        <v>0</v>
      </c>
      <c r="U39" s="46">
        <f>SUM(U40:U46)</f>
        <v>14</v>
      </c>
      <c r="V39" s="47">
        <f>SUM(V40:V46)</f>
        <v>-9</v>
      </c>
    </row>
    <row r="40" spans="1:22" ht="12" customHeight="1" x14ac:dyDescent="0.4">
      <c r="A40" s="52"/>
      <c r="B40" s="10"/>
      <c r="C40" s="53" t="s">
        <v>63</v>
      </c>
      <c r="D40" s="54">
        <f t="shared" ref="D40:E46" si="14">SUM(G40,I40,K40)</f>
        <v>3</v>
      </c>
      <c r="E40" s="55">
        <f t="shared" si="14"/>
        <v>0</v>
      </c>
      <c r="F40" s="42">
        <f t="shared" si="1"/>
        <v>0</v>
      </c>
      <c r="G40" s="56">
        <v>0</v>
      </c>
      <c r="H40" s="57">
        <v>0</v>
      </c>
      <c r="I40" s="56">
        <v>1</v>
      </c>
      <c r="J40" s="57">
        <v>1</v>
      </c>
      <c r="K40" s="56">
        <v>2</v>
      </c>
      <c r="L40" s="57">
        <v>-1</v>
      </c>
      <c r="M40" s="58">
        <v>0</v>
      </c>
      <c r="N40" s="55">
        <v>0</v>
      </c>
      <c r="O40" s="42" t="str">
        <f t="shared" si="2"/>
        <v>-----</v>
      </c>
      <c r="P40" s="54">
        <f t="shared" ref="P40:Q46" si="15">SUM(S40,U40)</f>
        <v>5</v>
      </c>
      <c r="Q40" s="55">
        <f t="shared" si="15"/>
        <v>0</v>
      </c>
      <c r="R40" s="42">
        <f t="shared" si="3"/>
        <v>0</v>
      </c>
      <c r="S40" s="56">
        <v>1</v>
      </c>
      <c r="T40" s="57">
        <v>1</v>
      </c>
      <c r="U40" s="56">
        <v>4</v>
      </c>
      <c r="V40" s="57">
        <v>-1</v>
      </c>
    </row>
    <row r="41" spans="1:22" ht="12" customHeight="1" x14ac:dyDescent="0.4">
      <c r="A41" s="52"/>
      <c r="B41" s="10" t="s">
        <v>56</v>
      </c>
      <c r="C41" s="59" t="s">
        <v>64</v>
      </c>
      <c r="D41" s="60">
        <f t="shared" si="14"/>
        <v>2</v>
      </c>
      <c r="E41" s="61">
        <f t="shared" si="14"/>
        <v>-1</v>
      </c>
      <c r="F41" s="62">
        <f t="shared" si="1"/>
        <v>-0.33333333333333331</v>
      </c>
      <c r="G41" s="63">
        <v>0</v>
      </c>
      <c r="H41" s="64">
        <v>-1</v>
      </c>
      <c r="I41" s="63">
        <v>0</v>
      </c>
      <c r="J41" s="64">
        <v>-1</v>
      </c>
      <c r="K41" s="63">
        <v>2</v>
      </c>
      <c r="L41" s="64">
        <v>1</v>
      </c>
      <c r="M41" s="65">
        <v>0</v>
      </c>
      <c r="N41" s="61">
        <v>-1</v>
      </c>
      <c r="O41" s="62">
        <f t="shared" si="2"/>
        <v>-1</v>
      </c>
      <c r="P41" s="60">
        <f t="shared" si="15"/>
        <v>2</v>
      </c>
      <c r="Q41" s="61">
        <f t="shared" si="15"/>
        <v>-1</v>
      </c>
      <c r="R41" s="62">
        <f t="shared" si="3"/>
        <v>-0.33333333333333331</v>
      </c>
      <c r="S41" s="63">
        <v>0</v>
      </c>
      <c r="T41" s="64">
        <v>-1</v>
      </c>
      <c r="U41" s="63">
        <v>2</v>
      </c>
      <c r="V41" s="64">
        <v>0</v>
      </c>
    </row>
    <row r="42" spans="1:22" ht="12" customHeight="1" x14ac:dyDescent="0.4">
      <c r="A42" s="52"/>
      <c r="B42" s="10" t="s">
        <v>65</v>
      </c>
      <c r="C42" s="59" t="s">
        <v>66</v>
      </c>
      <c r="D42" s="60">
        <f t="shared" si="14"/>
        <v>0</v>
      </c>
      <c r="E42" s="61">
        <f t="shared" si="14"/>
        <v>-1</v>
      </c>
      <c r="F42" s="62">
        <f t="shared" si="1"/>
        <v>-1</v>
      </c>
      <c r="G42" s="63">
        <v>0</v>
      </c>
      <c r="H42" s="64">
        <v>0</v>
      </c>
      <c r="I42" s="63">
        <v>0</v>
      </c>
      <c r="J42" s="64">
        <v>0</v>
      </c>
      <c r="K42" s="63">
        <v>0</v>
      </c>
      <c r="L42" s="64">
        <v>-1</v>
      </c>
      <c r="M42" s="65">
        <v>0</v>
      </c>
      <c r="N42" s="61">
        <v>0</v>
      </c>
      <c r="O42" s="62" t="str">
        <f t="shared" si="2"/>
        <v>-----</v>
      </c>
      <c r="P42" s="60">
        <f t="shared" si="15"/>
        <v>0</v>
      </c>
      <c r="Q42" s="61">
        <f t="shared" si="15"/>
        <v>-1</v>
      </c>
      <c r="R42" s="62">
        <f t="shared" si="3"/>
        <v>-1</v>
      </c>
      <c r="S42" s="63">
        <v>0</v>
      </c>
      <c r="T42" s="64">
        <v>0</v>
      </c>
      <c r="U42" s="63">
        <v>0</v>
      </c>
      <c r="V42" s="64">
        <v>-1</v>
      </c>
    </row>
    <row r="43" spans="1:22" ht="12" customHeight="1" x14ac:dyDescent="0.4">
      <c r="A43" s="52"/>
      <c r="B43" s="10" t="s">
        <v>50</v>
      </c>
      <c r="C43" s="59" t="s">
        <v>67</v>
      </c>
      <c r="D43" s="60">
        <f t="shared" si="14"/>
        <v>1</v>
      </c>
      <c r="E43" s="61">
        <f t="shared" si="14"/>
        <v>0</v>
      </c>
      <c r="F43" s="62">
        <f t="shared" si="1"/>
        <v>0</v>
      </c>
      <c r="G43" s="63">
        <v>0</v>
      </c>
      <c r="H43" s="64">
        <v>0</v>
      </c>
      <c r="I43" s="63">
        <v>0</v>
      </c>
      <c r="J43" s="64">
        <v>0</v>
      </c>
      <c r="K43" s="63">
        <v>1</v>
      </c>
      <c r="L43" s="64">
        <v>0</v>
      </c>
      <c r="M43" s="65">
        <v>0</v>
      </c>
      <c r="N43" s="61">
        <v>0</v>
      </c>
      <c r="O43" s="62" t="str">
        <f t="shared" si="2"/>
        <v>-----</v>
      </c>
      <c r="P43" s="60">
        <f t="shared" si="15"/>
        <v>2</v>
      </c>
      <c r="Q43" s="61">
        <f t="shared" si="15"/>
        <v>1</v>
      </c>
      <c r="R43" s="62">
        <f t="shared" si="3"/>
        <v>1</v>
      </c>
      <c r="S43" s="63">
        <v>0</v>
      </c>
      <c r="T43" s="64">
        <v>0</v>
      </c>
      <c r="U43" s="63">
        <v>2</v>
      </c>
      <c r="V43" s="64">
        <v>1</v>
      </c>
    </row>
    <row r="44" spans="1:22" ht="12" customHeight="1" x14ac:dyDescent="0.4">
      <c r="A44" s="52"/>
      <c r="B44" s="10" t="s">
        <v>53</v>
      </c>
      <c r="C44" s="59" t="s">
        <v>68</v>
      </c>
      <c r="D44" s="60">
        <f t="shared" si="14"/>
        <v>2</v>
      </c>
      <c r="E44" s="61">
        <f t="shared" si="14"/>
        <v>-1</v>
      </c>
      <c r="F44" s="62">
        <f t="shared" si="1"/>
        <v>-0.33333333333333331</v>
      </c>
      <c r="G44" s="63">
        <v>0</v>
      </c>
      <c r="H44" s="64">
        <v>0</v>
      </c>
      <c r="I44" s="63">
        <v>1</v>
      </c>
      <c r="J44" s="64">
        <v>1</v>
      </c>
      <c r="K44" s="63">
        <v>1</v>
      </c>
      <c r="L44" s="64">
        <v>-2</v>
      </c>
      <c r="M44" s="65">
        <v>0</v>
      </c>
      <c r="N44" s="61">
        <v>0</v>
      </c>
      <c r="O44" s="62" t="str">
        <f t="shared" si="2"/>
        <v>-----</v>
      </c>
      <c r="P44" s="60">
        <f t="shared" si="15"/>
        <v>2</v>
      </c>
      <c r="Q44" s="61">
        <f t="shared" si="15"/>
        <v>-5</v>
      </c>
      <c r="R44" s="62">
        <f t="shared" si="3"/>
        <v>-0.7142857142857143</v>
      </c>
      <c r="S44" s="63">
        <v>1</v>
      </c>
      <c r="T44" s="64">
        <v>1</v>
      </c>
      <c r="U44" s="63">
        <v>1</v>
      </c>
      <c r="V44" s="64">
        <v>-6</v>
      </c>
    </row>
    <row r="45" spans="1:22" ht="12" customHeight="1" x14ac:dyDescent="0.4">
      <c r="A45" s="52"/>
      <c r="B45" s="10"/>
      <c r="C45" s="59" t="s">
        <v>69</v>
      </c>
      <c r="D45" s="60">
        <f t="shared" si="14"/>
        <v>3</v>
      </c>
      <c r="E45" s="61">
        <f t="shared" si="14"/>
        <v>0</v>
      </c>
      <c r="F45" s="62">
        <f t="shared" si="1"/>
        <v>0</v>
      </c>
      <c r="G45" s="63">
        <v>0</v>
      </c>
      <c r="H45" s="64">
        <v>0</v>
      </c>
      <c r="I45" s="63">
        <v>0</v>
      </c>
      <c r="J45" s="64">
        <v>0</v>
      </c>
      <c r="K45" s="63">
        <v>3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5"/>
        <v>3</v>
      </c>
      <c r="Q45" s="61">
        <f t="shared" si="15"/>
        <v>-1</v>
      </c>
      <c r="R45" s="62">
        <f t="shared" si="3"/>
        <v>-0.25</v>
      </c>
      <c r="S45" s="63">
        <v>0</v>
      </c>
      <c r="T45" s="64">
        <v>0</v>
      </c>
      <c r="U45" s="63">
        <v>3</v>
      </c>
      <c r="V45" s="64">
        <v>-1</v>
      </c>
    </row>
    <row r="46" spans="1:22" ht="12" customHeight="1" x14ac:dyDescent="0.4">
      <c r="A46" s="80"/>
      <c r="B46" s="66"/>
      <c r="C46" s="67" t="s">
        <v>70</v>
      </c>
      <c r="D46" s="68">
        <f t="shared" si="14"/>
        <v>3</v>
      </c>
      <c r="E46" s="69">
        <f t="shared" si="14"/>
        <v>-2</v>
      </c>
      <c r="F46" s="70">
        <f t="shared" si="1"/>
        <v>-0.4</v>
      </c>
      <c r="G46" s="71">
        <v>1</v>
      </c>
      <c r="H46" s="72">
        <v>0</v>
      </c>
      <c r="I46" s="71">
        <v>0</v>
      </c>
      <c r="J46" s="72">
        <v>-1</v>
      </c>
      <c r="K46" s="71">
        <v>2</v>
      </c>
      <c r="L46" s="72">
        <v>-1</v>
      </c>
      <c r="M46" s="73">
        <v>1</v>
      </c>
      <c r="N46" s="69">
        <v>0</v>
      </c>
      <c r="O46" s="70">
        <f t="shared" si="2"/>
        <v>0</v>
      </c>
      <c r="P46" s="68">
        <f t="shared" si="15"/>
        <v>2</v>
      </c>
      <c r="Q46" s="69">
        <f t="shared" si="15"/>
        <v>-2</v>
      </c>
      <c r="R46" s="70">
        <f t="shared" si="3"/>
        <v>-0.5</v>
      </c>
      <c r="S46" s="71">
        <v>0</v>
      </c>
      <c r="T46" s="72">
        <v>-1</v>
      </c>
      <c r="U46" s="71">
        <v>2</v>
      </c>
      <c r="V46" s="72">
        <v>-1</v>
      </c>
    </row>
    <row r="47" spans="1:22" ht="12" customHeight="1" x14ac:dyDescent="0.4"/>
    <row r="48" spans="1:22" ht="12" customHeight="1" x14ac:dyDescent="0.4"/>
    <row r="49" spans="1:2" ht="12" customHeight="1" x14ac:dyDescent="0.4"/>
    <row r="50" spans="1:2" ht="12" customHeight="1" x14ac:dyDescent="0.4"/>
    <row r="51" spans="1:2" ht="12" customHeight="1" x14ac:dyDescent="0.4"/>
    <row r="52" spans="1:2" ht="12" customHeight="1" x14ac:dyDescent="0.4"/>
    <row r="53" spans="1:2" ht="12" customHeight="1" x14ac:dyDescent="0.4"/>
    <row r="54" spans="1:2" ht="12" customHeight="1" x14ac:dyDescent="0.4">
      <c r="A54" s="90"/>
      <c r="B54" s="90"/>
    </row>
    <row r="55" spans="1:2" ht="12" customHeight="1" x14ac:dyDescent="0.4">
      <c r="A55" s="90"/>
      <c r="B55" s="90"/>
    </row>
    <row r="56" spans="1:2" ht="12" customHeight="1" x14ac:dyDescent="0.4">
      <c r="A56" s="90"/>
      <c r="B56" s="90"/>
    </row>
    <row r="57" spans="1:2" ht="12" customHeight="1" x14ac:dyDescent="0.4"/>
    <row r="58" spans="1:2" ht="12" customHeight="1" x14ac:dyDescent="0.4"/>
    <row r="59" spans="1:2" ht="12" customHeight="1" x14ac:dyDescent="0.4"/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tabSelected="1" view="pageBreakPreview" zoomScale="85" zoomScaleNormal="100" zoomScaleSheetLayoutView="85" workbookViewId="0">
      <selection activeCell="J25" sqref="J25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71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SUM(D6,D7,D23,D34,D39)</f>
        <v>6</v>
      </c>
      <c r="E5" s="29">
        <f>SUM(E6,E7,E23,E34,E39)</f>
        <v>-2</v>
      </c>
      <c r="F5" s="30">
        <f>IF(D5-E5&gt;0,E5/(D5-E5),"-----")</f>
        <v>-0.25</v>
      </c>
      <c r="G5" s="31">
        <f t="shared" ref="G5:N5" si="0">SUM(G6,G7,G23,G34,G39)</f>
        <v>0</v>
      </c>
      <c r="H5" s="32">
        <f t="shared" si="0"/>
        <v>-1</v>
      </c>
      <c r="I5" s="31">
        <f t="shared" si="0"/>
        <v>1</v>
      </c>
      <c r="J5" s="32">
        <f t="shared" si="0"/>
        <v>1</v>
      </c>
      <c r="K5" s="31">
        <f t="shared" si="0"/>
        <v>5</v>
      </c>
      <c r="L5" s="32">
        <f t="shared" si="0"/>
        <v>-2</v>
      </c>
      <c r="M5" s="33">
        <f t="shared" si="0"/>
        <v>0</v>
      </c>
      <c r="N5" s="29">
        <f t="shared" si="0"/>
        <v>-1</v>
      </c>
      <c r="O5" s="30">
        <f>IF(M5-N5&gt;0,N5/(M5-N5),"-----")</f>
        <v>-1</v>
      </c>
      <c r="P5" s="33">
        <f>SUM(P6,P7,P23,P34,P39)</f>
        <v>11</v>
      </c>
      <c r="Q5" s="29">
        <f>SUM(Q6,Q7,Q23,Q34,Q39)</f>
        <v>1</v>
      </c>
      <c r="R5" s="30">
        <f>IF(P5-Q5&gt;0,Q5/(P5-Q5),"-----")</f>
        <v>0.1</v>
      </c>
      <c r="S5" s="31">
        <f>SUM(S6,S7,S23,S34,S39)</f>
        <v>1</v>
      </c>
      <c r="T5" s="32">
        <f>SUM(T6,T7,T23,T34,T39)</f>
        <v>1</v>
      </c>
      <c r="U5" s="31">
        <f>SUM(U6,U7,U23,U34,U39)</f>
        <v>10</v>
      </c>
      <c r="V5" s="32">
        <f>SUM(V6,V7,V23,V34,V39)</f>
        <v>0</v>
      </c>
    </row>
    <row r="6" spans="1:22" ht="12.75" customHeight="1" x14ac:dyDescent="0.4">
      <c r="A6" s="35" t="s">
        <v>18</v>
      </c>
      <c r="B6" s="35"/>
      <c r="C6" s="35"/>
      <c r="D6" s="36">
        <f>SUM(G6,I6,K6)</f>
        <v>0</v>
      </c>
      <c r="E6" s="37">
        <f>SUM(H6,J6,L6)</f>
        <v>0</v>
      </c>
      <c r="F6" s="38" t="str">
        <f t="shared" ref="F6:F46" si="1">IF(D6-E6&gt;0,E6/(D6-E6),"-----")</f>
        <v>-----</v>
      </c>
      <c r="G6" s="39">
        <v>0</v>
      </c>
      <c r="H6" s="40">
        <v>0</v>
      </c>
      <c r="I6" s="39">
        <v>0</v>
      </c>
      <c r="J6" s="40">
        <v>0</v>
      </c>
      <c r="K6" s="39">
        <v>0</v>
      </c>
      <c r="L6" s="40">
        <v>0</v>
      </c>
      <c r="M6" s="41">
        <v>0</v>
      </c>
      <c r="N6" s="37">
        <v>0</v>
      </c>
      <c r="O6" s="42" t="str">
        <f t="shared" ref="O6:O46" si="2">IF(M6-N6&gt;0,N6/(M6-N6),"-----")</f>
        <v>-----</v>
      </c>
      <c r="P6" s="41">
        <f>SUM(S6,U6)</f>
        <v>0</v>
      </c>
      <c r="Q6" s="37">
        <f>SUM(T6,V6)</f>
        <v>0</v>
      </c>
      <c r="R6" s="38" t="str">
        <f t="shared" ref="R6:R46" si="3">IF(P6-Q6&gt;0,Q6/(P6-Q6),"-----")</f>
        <v>-----</v>
      </c>
      <c r="S6" s="39">
        <v>0</v>
      </c>
      <c r="T6" s="40">
        <v>0</v>
      </c>
      <c r="U6" s="39">
        <v>0</v>
      </c>
      <c r="V6" s="40">
        <v>0</v>
      </c>
    </row>
    <row r="7" spans="1:22" ht="12.75" customHeight="1" x14ac:dyDescent="0.4">
      <c r="A7" s="43"/>
      <c r="B7" s="10"/>
      <c r="C7" s="12" t="s">
        <v>19</v>
      </c>
      <c r="D7" s="44">
        <f>SUM(D8:D22)</f>
        <v>1</v>
      </c>
      <c r="E7" s="45">
        <f>SUM(E8:E22)</f>
        <v>-1</v>
      </c>
      <c r="F7" s="38">
        <f t="shared" si="1"/>
        <v>-0.5</v>
      </c>
      <c r="G7" s="46">
        <f t="shared" ref="G7:N7" si="4">SUM(G8:G22)</f>
        <v>0</v>
      </c>
      <c r="H7" s="47">
        <f t="shared" si="4"/>
        <v>0</v>
      </c>
      <c r="I7" s="46">
        <f t="shared" si="4"/>
        <v>0</v>
      </c>
      <c r="J7" s="47">
        <f t="shared" si="4"/>
        <v>0</v>
      </c>
      <c r="K7" s="46">
        <f t="shared" si="4"/>
        <v>1</v>
      </c>
      <c r="L7" s="47">
        <f t="shared" si="4"/>
        <v>-1</v>
      </c>
      <c r="M7" s="48">
        <f t="shared" si="4"/>
        <v>0</v>
      </c>
      <c r="N7" s="49">
        <f t="shared" si="4"/>
        <v>0</v>
      </c>
      <c r="O7" s="50" t="str">
        <f t="shared" si="2"/>
        <v>-----</v>
      </c>
      <c r="P7" s="48">
        <f>SUM(P8:P22)</f>
        <v>2</v>
      </c>
      <c r="Q7" s="51">
        <f>SUM(Q8:Q22)</f>
        <v>0</v>
      </c>
      <c r="R7" s="38">
        <f t="shared" si="3"/>
        <v>0</v>
      </c>
      <c r="S7" s="46">
        <f>SUM(S8:S22)</f>
        <v>0</v>
      </c>
      <c r="T7" s="47">
        <f>SUM(T8:T22)</f>
        <v>0</v>
      </c>
      <c r="U7" s="46">
        <f>SUM(U8:U22)</f>
        <v>2</v>
      </c>
      <c r="V7" s="47">
        <f>SUM(V8:V22)</f>
        <v>0</v>
      </c>
    </row>
    <row r="8" spans="1:22" ht="12.75" customHeight="1" x14ac:dyDescent="0.4">
      <c r="A8" s="52"/>
      <c r="B8" s="10"/>
      <c r="C8" s="53" t="s">
        <v>20</v>
      </c>
      <c r="D8" s="54">
        <f t="shared" ref="D8:D22" si="5">SUM(G8,I8,K8)</f>
        <v>1</v>
      </c>
      <c r="E8" s="55">
        <f t="shared" ref="E8:E22" si="6">SUM(H8,J8,L8)</f>
        <v>1</v>
      </c>
      <c r="F8" s="42" t="str">
        <f t="shared" si="1"/>
        <v>-----</v>
      </c>
      <c r="G8" s="56">
        <v>0</v>
      </c>
      <c r="H8" s="57">
        <v>0</v>
      </c>
      <c r="I8" s="56">
        <v>0</v>
      </c>
      <c r="J8" s="57">
        <v>0</v>
      </c>
      <c r="K8" s="56">
        <v>1</v>
      </c>
      <c r="L8" s="57">
        <v>1</v>
      </c>
      <c r="M8" s="58">
        <v>0</v>
      </c>
      <c r="N8" s="55">
        <v>0</v>
      </c>
      <c r="O8" s="42" t="str">
        <f t="shared" si="2"/>
        <v>-----</v>
      </c>
      <c r="P8" s="54">
        <f t="shared" ref="P8:P22" si="7">SUM(S8,U8)</f>
        <v>2</v>
      </c>
      <c r="Q8" s="55">
        <f t="shared" ref="Q8:Q22" si="8">SUM(T8,V8)</f>
        <v>2</v>
      </c>
      <c r="R8" s="42" t="str">
        <f t="shared" si="3"/>
        <v>-----</v>
      </c>
      <c r="S8" s="56">
        <v>0</v>
      </c>
      <c r="T8" s="57">
        <v>0</v>
      </c>
      <c r="U8" s="56">
        <v>2</v>
      </c>
      <c r="V8" s="57">
        <v>2</v>
      </c>
    </row>
    <row r="9" spans="1:22" ht="12" customHeight="1" x14ac:dyDescent="0.4">
      <c r="A9" s="52"/>
      <c r="B9" s="10"/>
      <c r="C9" s="59" t="s">
        <v>21</v>
      </c>
      <c r="D9" s="60">
        <f t="shared" si="5"/>
        <v>0</v>
      </c>
      <c r="E9" s="61">
        <f t="shared" si="6"/>
        <v>0</v>
      </c>
      <c r="F9" s="62" t="str">
        <f t="shared" si="1"/>
        <v>-----</v>
      </c>
      <c r="G9" s="63">
        <v>0</v>
      </c>
      <c r="H9" s="64">
        <v>0</v>
      </c>
      <c r="I9" s="63">
        <v>0</v>
      </c>
      <c r="J9" s="64">
        <v>0</v>
      </c>
      <c r="K9" s="63">
        <v>0</v>
      </c>
      <c r="L9" s="64">
        <v>0</v>
      </c>
      <c r="M9" s="65">
        <v>0</v>
      </c>
      <c r="N9" s="61">
        <v>0</v>
      </c>
      <c r="O9" s="62" t="str">
        <f t="shared" si="2"/>
        <v>-----</v>
      </c>
      <c r="P9" s="60">
        <f t="shared" si="7"/>
        <v>0</v>
      </c>
      <c r="Q9" s="61">
        <f t="shared" si="8"/>
        <v>0</v>
      </c>
      <c r="R9" s="62" t="str">
        <f t="shared" si="3"/>
        <v>-----</v>
      </c>
      <c r="S9" s="63">
        <v>0</v>
      </c>
      <c r="T9" s="64">
        <v>0</v>
      </c>
      <c r="U9" s="63">
        <v>0</v>
      </c>
      <c r="V9" s="64">
        <v>0</v>
      </c>
    </row>
    <row r="10" spans="1:22" ht="12" customHeight="1" x14ac:dyDescent="0.4">
      <c r="A10" s="52"/>
      <c r="B10" s="10"/>
      <c r="C10" s="59" t="s">
        <v>22</v>
      </c>
      <c r="D10" s="60">
        <f t="shared" si="5"/>
        <v>0</v>
      </c>
      <c r="E10" s="61">
        <f t="shared" si="6"/>
        <v>0</v>
      </c>
      <c r="F10" s="62" t="str">
        <f t="shared" si="1"/>
        <v>-----</v>
      </c>
      <c r="G10" s="63">
        <v>0</v>
      </c>
      <c r="H10" s="64">
        <v>0</v>
      </c>
      <c r="I10" s="63">
        <v>0</v>
      </c>
      <c r="J10" s="64">
        <v>0</v>
      </c>
      <c r="K10" s="63">
        <v>0</v>
      </c>
      <c r="L10" s="64">
        <v>0</v>
      </c>
      <c r="M10" s="65">
        <v>0</v>
      </c>
      <c r="N10" s="61">
        <v>0</v>
      </c>
      <c r="O10" s="62" t="str">
        <f t="shared" si="2"/>
        <v>-----</v>
      </c>
      <c r="P10" s="60">
        <f t="shared" si="7"/>
        <v>0</v>
      </c>
      <c r="Q10" s="61">
        <f t="shared" si="8"/>
        <v>0</v>
      </c>
      <c r="R10" s="62" t="str">
        <f t="shared" si="3"/>
        <v>-----</v>
      </c>
      <c r="S10" s="63">
        <v>0</v>
      </c>
      <c r="T10" s="64">
        <v>0</v>
      </c>
      <c r="U10" s="63">
        <v>0</v>
      </c>
      <c r="V10" s="64">
        <v>0</v>
      </c>
    </row>
    <row r="11" spans="1:22" ht="12" customHeight="1" x14ac:dyDescent="0.4">
      <c r="A11" s="52"/>
      <c r="B11" s="10" t="s">
        <v>23</v>
      </c>
      <c r="C11" s="59" t="s">
        <v>24</v>
      </c>
      <c r="D11" s="60">
        <f t="shared" si="5"/>
        <v>0</v>
      </c>
      <c r="E11" s="61">
        <f t="shared" si="6"/>
        <v>-1</v>
      </c>
      <c r="F11" s="62">
        <f t="shared" si="1"/>
        <v>-1</v>
      </c>
      <c r="G11" s="63">
        <v>0</v>
      </c>
      <c r="H11" s="64">
        <v>0</v>
      </c>
      <c r="I11" s="63">
        <v>0</v>
      </c>
      <c r="J11" s="64">
        <v>0</v>
      </c>
      <c r="K11" s="63">
        <v>0</v>
      </c>
      <c r="L11" s="64">
        <v>-1</v>
      </c>
      <c r="M11" s="65">
        <v>0</v>
      </c>
      <c r="N11" s="61">
        <v>0</v>
      </c>
      <c r="O11" s="62" t="str">
        <f t="shared" si="2"/>
        <v>-----</v>
      </c>
      <c r="P11" s="60">
        <f t="shared" si="7"/>
        <v>0</v>
      </c>
      <c r="Q11" s="61">
        <f t="shared" si="8"/>
        <v>-1</v>
      </c>
      <c r="R11" s="62">
        <f t="shared" si="3"/>
        <v>-1</v>
      </c>
      <c r="S11" s="63">
        <v>0</v>
      </c>
      <c r="T11" s="64">
        <v>0</v>
      </c>
      <c r="U11" s="63">
        <v>0</v>
      </c>
      <c r="V11" s="64">
        <v>-1</v>
      </c>
    </row>
    <row r="12" spans="1:22" ht="12" customHeight="1" x14ac:dyDescent="0.4">
      <c r="A12" s="52"/>
      <c r="B12" s="10"/>
      <c r="C12" s="59" t="s">
        <v>25</v>
      </c>
      <c r="D12" s="60">
        <f t="shared" si="5"/>
        <v>0</v>
      </c>
      <c r="E12" s="61">
        <f t="shared" si="6"/>
        <v>0</v>
      </c>
      <c r="F12" s="62" t="str">
        <f t="shared" si="1"/>
        <v>-----</v>
      </c>
      <c r="G12" s="63">
        <v>0</v>
      </c>
      <c r="H12" s="64">
        <v>0</v>
      </c>
      <c r="I12" s="63">
        <v>0</v>
      </c>
      <c r="J12" s="64">
        <v>0</v>
      </c>
      <c r="K12" s="63">
        <v>0</v>
      </c>
      <c r="L12" s="64">
        <v>0</v>
      </c>
      <c r="M12" s="65">
        <v>0</v>
      </c>
      <c r="N12" s="61">
        <v>0</v>
      </c>
      <c r="O12" s="62" t="str">
        <f t="shared" si="2"/>
        <v>-----</v>
      </c>
      <c r="P12" s="60">
        <f t="shared" si="7"/>
        <v>0</v>
      </c>
      <c r="Q12" s="61">
        <f t="shared" si="8"/>
        <v>0</v>
      </c>
      <c r="R12" s="62" t="str">
        <f t="shared" si="3"/>
        <v>-----</v>
      </c>
      <c r="S12" s="63">
        <v>0</v>
      </c>
      <c r="T12" s="64">
        <v>0</v>
      </c>
      <c r="U12" s="63">
        <v>0</v>
      </c>
      <c r="V12" s="64">
        <v>0</v>
      </c>
    </row>
    <row r="13" spans="1:22" ht="12" customHeight="1" x14ac:dyDescent="0.4">
      <c r="A13" s="52"/>
      <c r="B13" s="10" t="s">
        <v>26</v>
      </c>
      <c r="C13" s="59" t="s">
        <v>27</v>
      </c>
      <c r="D13" s="60">
        <f t="shared" si="5"/>
        <v>0</v>
      </c>
      <c r="E13" s="61">
        <f t="shared" si="6"/>
        <v>0</v>
      </c>
      <c r="F13" s="62" t="str">
        <f t="shared" si="1"/>
        <v>-----</v>
      </c>
      <c r="G13" s="63">
        <v>0</v>
      </c>
      <c r="H13" s="64">
        <v>0</v>
      </c>
      <c r="I13" s="63">
        <v>0</v>
      </c>
      <c r="J13" s="64">
        <v>0</v>
      </c>
      <c r="K13" s="63">
        <v>0</v>
      </c>
      <c r="L13" s="64">
        <v>0</v>
      </c>
      <c r="M13" s="65">
        <v>0</v>
      </c>
      <c r="N13" s="61">
        <v>0</v>
      </c>
      <c r="O13" s="62" t="str">
        <f t="shared" si="2"/>
        <v>-----</v>
      </c>
      <c r="P13" s="60">
        <f t="shared" si="7"/>
        <v>0</v>
      </c>
      <c r="Q13" s="61">
        <f t="shared" si="8"/>
        <v>0</v>
      </c>
      <c r="R13" s="62" t="str">
        <f t="shared" si="3"/>
        <v>-----</v>
      </c>
      <c r="S13" s="63">
        <v>0</v>
      </c>
      <c r="T13" s="64">
        <v>0</v>
      </c>
      <c r="U13" s="63">
        <v>0</v>
      </c>
      <c r="V13" s="64">
        <v>0</v>
      </c>
    </row>
    <row r="14" spans="1:22" ht="12" customHeight="1" x14ac:dyDescent="0.4">
      <c r="A14" s="52" t="s">
        <v>28</v>
      </c>
      <c r="B14" s="10"/>
      <c r="C14" s="59" t="s">
        <v>29</v>
      </c>
      <c r="D14" s="60">
        <f t="shared" si="5"/>
        <v>0</v>
      </c>
      <c r="E14" s="61">
        <f t="shared" si="6"/>
        <v>0</v>
      </c>
      <c r="F14" s="62" t="str">
        <f t="shared" si="1"/>
        <v>-----</v>
      </c>
      <c r="G14" s="63">
        <v>0</v>
      </c>
      <c r="H14" s="64">
        <v>0</v>
      </c>
      <c r="I14" s="63">
        <v>0</v>
      </c>
      <c r="J14" s="64">
        <v>0</v>
      </c>
      <c r="K14" s="63">
        <v>0</v>
      </c>
      <c r="L14" s="64">
        <v>0</v>
      </c>
      <c r="M14" s="65">
        <v>0</v>
      </c>
      <c r="N14" s="61">
        <v>0</v>
      </c>
      <c r="O14" s="62" t="str">
        <f t="shared" si="2"/>
        <v>-----</v>
      </c>
      <c r="P14" s="60">
        <f t="shared" si="7"/>
        <v>0</v>
      </c>
      <c r="Q14" s="61">
        <f t="shared" si="8"/>
        <v>0</v>
      </c>
      <c r="R14" s="62" t="str">
        <f t="shared" si="3"/>
        <v>-----</v>
      </c>
      <c r="S14" s="63">
        <v>0</v>
      </c>
      <c r="T14" s="64">
        <v>0</v>
      </c>
      <c r="U14" s="63">
        <v>0</v>
      </c>
      <c r="V14" s="64">
        <v>0</v>
      </c>
    </row>
    <row r="15" spans="1:22" ht="12" customHeight="1" x14ac:dyDescent="0.4">
      <c r="A15" s="52"/>
      <c r="B15" s="10" t="s">
        <v>30</v>
      </c>
      <c r="C15" s="59" t="s">
        <v>31</v>
      </c>
      <c r="D15" s="60">
        <f t="shared" si="5"/>
        <v>0</v>
      </c>
      <c r="E15" s="61">
        <f t="shared" si="6"/>
        <v>-1</v>
      </c>
      <c r="F15" s="62">
        <f t="shared" si="1"/>
        <v>-1</v>
      </c>
      <c r="G15" s="63">
        <v>0</v>
      </c>
      <c r="H15" s="64">
        <v>0</v>
      </c>
      <c r="I15" s="63">
        <v>0</v>
      </c>
      <c r="J15" s="64">
        <v>0</v>
      </c>
      <c r="K15" s="63">
        <v>0</v>
      </c>
      <c r="L15" s="64">
        <v>-1</v>
      </c>
      <c r="M15" s="65">
        <v>0</v>
      </c>
      <c r="N15" s="61">
        <v>0</v>
      </c>
      <c r="O15" s="62" t="str">
        <f t="shared" si="2"/>
        <v>-----</v>
      </c>
      <c r="P15" s="60">
        <f t="shared" si="7"/>
        <v>0</v>
      </c>
      <c r="Q15" s="61">
        <f t="shared" si="8"/>
        <v>-1</v>
      </c>
      <c r="R15" s="62">
        <f t="shared" si="3"/>
        <v>-1</v>
      </c>
      <c r="S15" s="63">
        <v>0</v>
      </c>
      <c r="T15" s="64">
        <v>0</v>
      </c>
      <c r="U15" s="63">
        <v>0</v>
      </c>
      <c r="V15" s="64">
        <v>-1</v>
      </c>
    </row>
    <row r="16" spans="1:22" ht="12" customHeight="1" x14ac:dyDescent="0.4">
      <c r="A16" s="52"/>
      <c r="B16" s="10"/>
      <c r="C16" s="59" t="s">
        <v>32</v>
      </c>
      <c r="D16" s="60">
        <f t="shared" si="5"/>
        <v>0</v>
      </c>
      <c r="E16" s="61">
        <f t="shared" si="6"/>
        <v>0</v>
      </c>
      <c r="F16" s="62" t="str">
        <f t="shared" si="1"/>
        <v>-----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7"/>
        <v>0</v>
      </c>
      <c r="Q16" s="61">
        <f t="shared" si="8"/>
        <v>0</v>
      </c>
      <c r="R16" s="62" t="str">
        <f t="shared" si="3"/>
        <v>-----</v>
      </c>
      <c r="S16" s="63">
        <v>0</v>
      </c>
      <c r="T16" s="64">
        <v>0</v>
      </c>
      <c r="U16" s="63">
        <v>0</v>
      </c>
      <c r="V16" s="64">
        <v>0</v>
      </c>
    </row>
    <row r="17" spans="1:22" ht="12" customHeight="1" x14ac:dyDescent="0.4">
      <c r="A17" s="52"/>
      <c r="B17" s="10" t="s">
        <v>33</v>
      </c>
      <c r="C17" s="59" t="s">
        <v>34</v>
      </c>
      <c r="D17" s="60">
        <f t="shared" si="5"/>
        <v>0</v>
      </c>
      <c r="E17" s="61">
        <f t="shared" si="6"/>
        <v>0</v>
      </c>
      <c r="F17" s="62" t="str">
        <f t="shared" si="1"/>
        <v>-----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0</v>
      </c>
      <c r="M17" s="65">
        <v>0</v>
      </c>
      <c r="N17" s="61">
        <v>0</v>
      </c>
      <c r="O17" s="62" t="str">
        <f t="shared" si="2"/>
        <v>-----</v>
      </c>
      <c r="P17" s="60">
        <f t="shared" si="7"/>
        <v>0</v>
      </c>
      <c r="Q17" s="61">
        <f t="shared" si="8"/>
        <v>0</v>
      </c>
      <c r="R17" s="62" t="str">
        <f t="shared" si="3"/>
        <v>-----</v>
      </c>
      <c r="S17" s="63">
        <v>0</v>
      </c>
      <c r="T17" s="64">
        <v>0</v>
      </c>
      <c r="U17" s="63">
        <v>0</v>
      </c>
      <c r="V17" s="64">
        <v>0</v>
      </c>
    </row>
    <row r="18" spans="1:22" ht="12" customHeight="1" x14ac:dyDescent="0.4">
      <c r="A18" s="52"/>
      <c r="B18" s="10"/>
      <c r="C18" s="59" t="s">
        <v>35</v>
      </c>
      <c r="D18" s="60">
        <f t="shared" si="5"/>
        <v>0</v>
      </c>
      <c r="E18" s="61">
        <f t="shared" si="6"/>
        <v>0</v>
      </c>
      <c r="F18" s="62" t="str">
        <f t="shared" si="1"/>
        <v>-----</v>
      </c>
      <c r="G18" s="63">
        <v>0</v>
      </c>
      <c r="H18" s="64">
        <v>0</v>
      </c>
      <c r="I18" s="63">
        <v>0</v>
      </c>
      <c r="J18" s="64">
        <v>0</v>
      </c>
      <c r="K18" s="63">
        <v>0</v>
      </c>
      <c r="L18" s="64">
        <v>0</v>
      </c>
      <c r="M18" s="65">
        <v>0</v>
      </c>
      <c r="N18" s="61">
        <v>0</v>
      </c>
      <c r="O18" s="62" t="str">
        <f t="shared" si="2"/>
        <v>-----</v>
      </c>
      <c r="P18" s="60">
        <f t="shared" si="7"/>
        <v>0</v>
      </c>
      <c r="Q18" s="61">
        <f t="shared" si="8"/>
        <v>0</v>
      </c>
      <c r="R18" s="62" t="str">
        <f t="shared" si="3"/>
        <v>-----</v>
      </c>
      <c r="S18" s="63">
        <v>0</v>
      </c>
      <c r="T18" s="64">
        <v>0</v>
      </c>
      <c r="U18" s="63">
        <v>0</v>
      </c>
      <c r="V18" s="64">
        <v>0</v>
      </c>
    </row>
    <row r="19" spans="1:22" ht="12" customHeight="1" x14ac:dyDescent="0.4">
      <c r="A19" s="52"/>
      <c r="B19" s="10"/>
      <c r="C19" s="59" t="s">
        <v>36</v>
      </c>
      <c r="D19" s="60">
        <f t="shared" si="5"/>
        <v>0</v>
      </c>
      <c r="E19" s="61">
        <f t="shared" si="6"/>
        <v>0</v>
      </c>
      <c r="F19" s="62" t="str">
        <f t="shared" si="1"/>
        <v>-----</v>
      </c>
      <c r="G19" s="63">
        <v>0</v>
      </c>
      <c r="H19" s="64">
        <v>0</v>
      </c>
      <c r="I19" s="63">
        <v>0</v>
      </c>
      <c r="J19" s="64">
        <v>0</v>
      </c>
      <c r="K19" s="63">
        <v>0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7"/>
        <v>0</v>
      </c>
      <c r="Q19" s="61">
        <f t="shared" si="8"/>
        <v>0</v>
      </c>
      <c r="R19" s="62" t="str">
        <f t="shared" si="3"/>
        <v>-----</v>
      </c>
      <c r="S19" s="63">
        <v>0</v>
      </c>
      <c r="T19" s="64">
        <v>0</v>
      </c>
      <c r="U19" s="63">
        <v>0</v>
      </c>
      <c r="V19" s="64">
        <v>0</v>
      </c>
    </row>
    <row r="20" spans="1:22" ht="12" customHeight="1" x14ac:dyDescent="0.4">
      <c r="A20" s="52"/>
      <c r="B20" s="10"/>
      <c r="C20" s="59" t="s">
        <v>37</v>
      </c>
      <c r="D20" s="60">
        <f t="shared" si="5"/>
        <v>0</v>
      </c>
      <c r="E20" s="61">
        <f t="shared" si="6"/>
        <v>0</v>
      </c>
      <c r="F20" s="62" t="str">
        <f t="shared" si="1"/>
        <v>-----</v>
      </c>
      <c r="G20" s="63">
        <v>0</v>
      </c>
      <c r="H20" s="64">
        <v>0</v>
      </c>
      <c r="I20" s="63">
        <v>0</v>
      </c>
      <c r="J20" s="64">
        <v>0</v>
      </c>
      <c r="K20" s="63">
        <v>0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7"/>
        <v>0</v>
      </c>
      <c r="Q20" s="61">
        <f t="shared" si="8"/>
        <v>0</v>
      </c>
      <c r="R20" s="62" t="str">
        <f t="shared" si="3"/>
        <v>-----</v>
      </c>
      <c r="S20" s="63">
        <v>0</v>
      </c>
      <c r="T20" s="64">
        <v>0</v>
      </c>
      <c r="U20" s="63">
        <v>0</v>
      </c>
      <c r="V20" s="64">
        <v>0</v>
      </c>
    </row>
    <row r="21" spans="1:22" ht="12" customHeight="1" x14ac:dyDescent="0.4">
      <c r="A21" s="52"/>
      <c r="B21" s="10"/>
      <c r="C21" s="59" t="s">
        <v>38</v>
      </c>
      <c r="D21" s="60">
        <f t="shared" si="5"/>
        <v>0</v>
      </c>
      <c r="E21" s="61">
        <f t="shared" si="6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7"/>
        <v>0</v>
      </c>
      <c r="Q21" s="61">
        <f t="shared" si="8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66"/>
      <c r="C22" s="67" t="s">
        <v>39</v>
      </c>
      <c r="D22" s="68">
        <f t="shared" si="5"/>
        <v>0</v>
      </c>
      <c r="E22" s="69">
        <f t="shared" si="6"/>
        <v>0</v>
      </c>
      <c r="F22" s="70" t="str">
        <f t="shared" si="1"/>
        <v>-----</v>
      </c>
      <c r="G22" s="71">
        <v>0</v>
      </c>
      <c r="H22" s="72">
        <v>0</v>
      </c>
      <c r="I22" s="71">
        <v>0</v>
      </c>
      <c r="J22" s="72">
        <v>0</v>
      </c>
      <c r="K22" s="71">
        <v>0</v>
      </c>
      <c r="L22" s="72">
        <v>0</v>
      </c>
      <c r="M22" s="73">
        <v>0</v>
      </c>
      <c r="N22" s="69">
        <v>0</v>
      </c>
      <c r="O22" s="70" t="str">
        <f t="shared" si="2"/>
        <v>-----</v>
      </c>
      <c r="P22" s="68">
        <f t="shared" si="7"/>
        <v>0</v>
      </c>
      <c r="Q22" s="69">
        <f t="shared" si="8"/>
        <v>0</v>
      </c>
      <c r="R22" s="70" t="str">
        <f t="shared" si="3"/>
        <v>-----</v>
      </c>
      <c r="S22" s="71">
        <v>0</v>
      </c>
      <c r="T22" s="72">
        <v>0</v>
      </c>
      <c r="U22" s="71">
        <v>0</v>
      </c>
      <c r="V22" s="72">
        <v>0</v>
      </c>
    </row>
    <row r="23" spans="1:22" ht="12" customHeight="1" x14ac:dyDescent="0.4">
      <c r="A23" s="52"/>
      <c r="B23" s="4"/>
      <c r="C23" s="12" t="s">
        <v>19</v>
      </c>
      <c r="D23" s="44">
        <f>SUM(D24:D33)</f>
        <v>3</v>
      </c>
      <c r="E23" s="45">
        <f>SUM(E24:E33)</f>
        <v>-1</v>
      </c>
      <c r="F23" s="38">
        <f t="shared" si="1"/>
        <v>-0.25</v>
      </c>
      <c r="G23" s="46">
        <f t="shared" ref="G23:N23" si="9">SUM(G24:G33)</f>
        <v>0</v>
      </c>
      <c r="H23" s="47">
        <f t="shared" si="9"/>
        <v>-1</v>
      </c>
      <c r="I23" s="46">
        <f t="shared" si="9"/>
        <v>0</v>
      </c>
      <c r="J23" s="47">
        <f t="shared" si="9"/>
        <v>0</v>
      </c>
      <c r="K23" s="46">
        <f t="shared" si="9"/>
        <v>3</v>
      </c>
      <c r="L23" s="47">
        <f t="shared" si="9"/>
        <v>0</v>
      </c>
      <c r="M23" s="74">
        <f t="shared" si="9"/>
        <v>0</v>
      </c>
      <c r="N23" s="37">
        <f t="shared" si="9"/>
        <v>-1</v>
      </c>
      <c r="O23" s="38">
        <f t="shared" si="2"/>
        <v>-1</v>
      </c>
      <c r="P23" s="74">
        <f>SUM(P24:P33)</f>
        <v>5</v>
      </c>
      <c r="Q23" s="45">
        <f>SUM(Q24:Q33)</f>
        <v>-1</v>
      </c>
      <c r="R23" s="38">
        <f t="shared" si="3"/>
        <v>-0.16666666666666666</v>
      </c>
      <c r="S23" s="46">
        <f>SUM(S24:S33)</f>
        <v>0</v>
      </c>
      <c r="T23" s="47">
        <f>SUM(T24:T33)</f>
        <v>0</v>
      </c>
      <c r="U23" s="46">
        <f>SUM(U24:U33)</f>
        <v>5</v>
      </c>
      <c r="V23" s="47">
        <f>SUM(V24:V33)</f>
        <v>-1</v>
      </c>
    </row>
    <row r="24" spans="1:22" ht="12" customHeight="1" x14ac:dyDescent="0.4">
      <c r="A24" s="52"/>
      <c r="B24" s="10" t="s">
        <v>40</v>
      </c>
      <c r="C24" s="53" t="s">
        <v>41</v>
      </c>
      <c r="D24" s="54">
        <f t="shared" ref="D24:D33" si="10">SUM(G24,I24,K24)</f>
        <v>1</v>
      </c>
      <c r="E24" s="55">
        <f t="shared" ref="E24:E33" si="11">SUM(H24,J24,L24)</f>
        <v>0</v>
      </c>
      <c r="F24" s="42">
        <f t="shared" si="1"/>
        <v>0</v>
      </c>
      <c r="G24" s="56">
        <v>0</v>
      </c>
      <c r="H24" s="57">
        <v>0</v>
      </c>
      <c r="I24" s="56">
        <v>0</v>
      </c>
      <c r="J24" s="57">
        <v>0</v>
      </c>
      <c r="K24" s="56">
        <v>1</v>
      </c>
      <c r="L24" s="57">
        <v>0</v>
      </c>
      <c r="M24" s="58">
        <v>0</v>
      </c>
      <c r="N24" s="55">
        <v>0</v>
      </c>
      <c r="O24" s="42" t="str">
        <f t="shared" si="2"/>
        <v>-----</v>
      </c>
      <c r="P24" s="54">
        <f t="shared" ref="P24:P33" si="12">SUM(S24,U24)</f>
        <v>3</v>
      </c>
      <c r="Q24" s="55">
        <f t="shared" ref="Q24:Q33" si="13">SUM(T24,V24)</f>
        <v>0</v>
      </c>
      <c r="R24" s="42">
        <f t="shared" si="3"/>
        <v>0</v>
      </c>
      <c r="S24" s="56">
        <v>0</v>
      </c>
      <c r="T24" s="57">
        <v>0</v>
      </c>
      <c r="U24" s="56">
        <v>3</v>
      </c>
      <c r="V24" s="57">
        <v>0</v>
      </c>
    </row>
    <row r="25" spans="1:22" ht="12" customHeight="1" x14ac:dyDescent="0.4">
      <c r="A25" s="52"/>
      <c r="B25" s="10"/>
      <c r="C25" s="59" t="s">
        <v>42</v>
      </c>
      <c r="D25" s="60">
        <f t="shared" si="10"/>
        <v>0</v>
      </c>
      <c r="E25" s="61">
        <f t="shared" si="11"/>
        <v>0</v>
      </c>
      <c r="F25" s="62" t="str">
        <f t="shared" si="1"/>
        <v>-----</v>
      </c>
      <c r="G25" s="63">
        <v>0</v>
      </c>
      <c r="H25" s="64">
        <v>0</v>
      </c>
      <c r="I25" s="63">
        <v>0</v>
      </c>
      <c r="J25" s="64">
        <v>0</v>
      </c>
      <c r="K25" s="63">
        <v>0</v>
      </c>
      <c r="L25" s="64">
        <v>0</v>
      </c>
      <c r="M25" s="65">
        <v>0</v>
      </c>
      <c r="N25" s="61">
        <v>0</v>
      </c>
      <c r="O25" s="62" t="str">
        <f t="shared" si="2"/>
        <v>-----</v>
      </c>
      <c r="P25" s="60">
        <f t="shared" si="12"/>
        <v>0</v>
      </c>
      <c r="Q25" s="61">
        <f t="shared" si="13"/>
        <v>0</v>
      </c>
      <c r="R25" s="62" t="str">
        <f t="shared" si="3"/>
        <v>-----</v>
      </c>
      <c r="S25" s="63">
        <v>0</v>
      </c>
      <c r="T25" s="64">
        <v>0</v>
      </c>
      <c r="U25" s="63">
        <v>0</v>
      </c>
      <c r="V25" s="64">
        <v>0</v>
      </c>
    </row>
    <row r="26" spans="1:22" ht="12" customHeight="1" x14ac:dyDescent="0.4">
      <c r="A26" s="52"/>
      <c r="B26" s="10" t="s">
        <v>43</v>
      </c>
      <c r="C26" s="59" t="s">
        <v>44</v>
      </c>
      <c r="D26" s="60">
        <f t="shared" si="10"/>
        <v>1</v>
      </c>
      <c r="E26" s="61">
        <f t="shared" si="11"/>
        <v>1</v>
      </c>
      <c r="F26" s="62" t="str">
        <f t="shared" si="1"/>
        <v>-----</v>
      </c>
      <c r="G26" s="63">
        <v>0</v>
      </c>
      <c r="H26" s="64">
        <v>0</v>
      </c>
      <c r="I26" s="63">
        <v>0</v>
      </c>
      <c r="J26" s="64">
        <v>0</v>
      </c>
      <c r="K26" s="63">
        <v>1</v>
      </c>
      <c r="L26" s="64">
        <v>1</v>
      </c>
      <c r="M26" s="65">
        <v>0</v>
      </c>
      <c r="N26" s="61">
        <v>0</v>
      </c>
      <c r="O26" s="62" t="str">
        <f t="shared" si="2"/>
        <v>-----</v>
      </c>
      <c r="P26" s="60">
        <f t="shared" si="12"/>
        <v>1</v>
      </c>
      <c r="Q26" s="61">
        <f t="shared" si="13"/>
        <v>1</v>
      </c>
      <c r="R26" s="62" t="str">
        <f t="shared" si="3"/>
        <v>-----</v>
      </c>
      <c r="S26" s="63">
        <v>0</v>
      </c>
      <c r="T26" s="64">
        <v>0</v>
      </c>
      <c r="U26" s="63">
        <v>1</v>
      </c>
      <c r="V26" s="64">
        <v>1</v>
      </c>
    </row>
    <row r="27" spans="1:22" ht="12" customHeight="1" x14ac:dyDescent="0.4">
      <c r="A27" s="52" t="s">
        <v>45</v>
      </c>
      <c r="B27" s="10"/>
      <c r="C27" s="59" t="s">
        <v>46</v>
      </c>
      <c r="D27" s="60">
        <f t="shared" si="10"/>
        <v>1</v>
      </c>
      <c r="E27" s="61">
        <f t="shared" si="11"/>
        <v>-1</v>
      </c>
      <c r="F27" s="62">
        <f t="shared" si="1"/>
        <v>-0.5</v>
      </c>
      <c r="G27" s="63">
        <v>0</v>
      </c>
      <c r="H27" s="64">
        <v>-1</v>
      </c>
      <c r="I27" s="63">
        <v>0</v>
      </c>
      <c r="J27" s="64">
        <v>0</v>
      </c>
      <c r="K27" s="63">
        <v>1</v>
      </c>
      <c r="L27" s="64">
        <v>0</v>
      </c>
      <c r="M27" s="65">
        <v>0</v>
      </c>
      <c r="N27" s="61">
        <v>-1</v>
      </c>
      <c r="O27" s="62">
        <f t="shared" si="2"/>
        <v>-1</v>
      </c>
      <c r="P27" s="60">
        <f t="shared" si="12"/>
        <v>1</v>
      </c>
      <c r="Q27" s="61">
        <f t="shared" si="13"/>
        <v>0</v>
      </c>
      <c r="R27" s="62">
        <f t="shared" si="3"/>
        <v>0</v>
      </c>
      <c r="S27" s="63">
        <v>0</v>
      </c>
      <c r="T27" s="64">
        <v>0</v>
      </c>
      <c r="U27" s="63">
        <v>1</v>
      </c>
      <c r="V27" s="64">
        <v>0</v>
      </c>
    </row>
    <row r="28" spans="1:22" ht="12" customHeight="1" x14ac:dyDescent="0.4">
      <c r="A28" s="52"/>
      <c r="B28" s="10" t="s">
        <v>47</v>
      </c>
      <c r="C28" s="59" t="s">
        <v>48</v>
      </c>
      <c r="D28" s="60">
        <f t="shared" si="10"/>
        <v>0</v>
      </c>
      <c r="E28" s="61">
        <f t="shared" si="11"/>
        <v>0</v>
      </c>
      <c r="F28" s="62" t="str">
        <f t="shared" si="1"/>
        <v>-----</v>
      </c>
      <c r="G28" s="63">
        <v>0</v>
      </c>
      <c r="H28" s="64">
        <v>0</v>
      </c>
      <c r="I28" s="63">
        <v>0</v>
      </c>
      <c r="J28" s="64">
        <v>0</v>
      </c>
      <c r="K28" s="63">
        <v>0</v>
      </c>
      <c r="L28" s="64">
        <v>0</v>
      </c>
      <c r="M28" s="65">
        <v>0</v>
      </c>
      <c r="N28" s="61">
        <v>0</v>
      </c>
      <c r="O28" s="62" t="str">
        <f t="shared" si="2"/>
        <v>-----</v>
      </c>
      <c r="P28" s="60">
        <f t="shared" si="12"/>
        <v>0</v>
      </c>
      <c r="Q28" s="61">
        <f t="shared" si="13"/>
        <v>0</v>
      </c>
      <c r="R28" s="62" t="str">
        <f t="shared" si="3"/>
        <v>-----</v>
      </c>
      <c r="S28" s="63">
        <v>0</v>
      </c>
      <c r="T28" s="64">
        <v>0</v>
      </c>
      <c r="U28" s="63">
        <v>0</v>
      </c>
      <c r="V28" s="64">
        <v>0</v>
      </c>
    </row>
    <row r="29" spans="1:22" ht="12" customHeight="1" x14ac:dyDescent="0.4">
      <c r="A29" s="52"/>
      <c r="B29" s="10"/>
      <c r="C29" s="59" t="s">
        <v>49</v>
      </c>
      <c r="D29" s="60">
        <f t="shared" si="10"/>
        <v>0</v>
      </c>
      <c r="E29" s="61">
        <f t="shared" si="11"/>
        <v>0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0</v>
      </c>
      <c r="M29" s="65">
        <v>0</v>
      </c>
      <c r="N29" s="61">
        <v>0</v>
      </c>
      <c r="O29" s="62" t="str">
        <f t="shared" si="2"/>
        <v>-----</v>
      </c>
      <c r="P29" s="60">
        <f t="shared" si="12"/>
        <v>0</v>
      </c>
      <c r="Q29" s="61">
        <f t="shared" si="13"/>
        <v>0</v>
      </c>
      <c r="R29" s="62" t="str">
        <f t="shared" si="3"/>
        <v>-----</v>
      </c>
      <c r="S29" s="63">
        <v>0</v>
      </c>
      <c r="T29" s="64">
        <v>0</v>
      </c>
      <c r="U29" s="63">
        <v>0</v>
      </c>
      <c r="V29" s="64">
        <v>0</v>
      </c>
    </row>
    <row r="30" spans="1:22" ht="12" customHeight="1" x14ac:dyDescent="0.4">
      <c r="A30" s="52"/>
      <c r="B30" s="10" t="s">
        <v>50</v>
      </c>
      <c r="C30" s="59" t="s">
        <v>51</v>
      </c>
      <c r="D30" s="60">
        <f t="shared" si="10"/>
        <v>0</v>
      </c>
      <c r="E30" s="61">
        <f t="shared" si="11"/>
        <v>0</v>
      </c>
      <c r="F30" s="62" t="str">
        <f t="shared" si="1"/>
        <v>-----</v>
      </c>
      <c r="G30" s="63">
        <v>0</v>
      </c>
      <c r="H30" s="64">
        <v>0</v>
      </c>
      <c r="I30" s="63">
        <v>0</v>
      </c>
      <c r="J30" s="64">
        <v>0</v>
      </c>
      <c r="K30" s="63">
        <v>0</v>
      </c>
      <c r="L30" s="64">
        <v>0</v>
      </c>
      <c r="M30" s="65">
        <v>0</v>
      </c>
      <c r="N30" s="61">
        <v>0</v>
      </c>
      <c r="O30" s="62" t="str">
        <f t="shared" si="2"/>
        <v>-----</v>
      </c>
      <c r="P30" s="60">
        <f t="shared" si="12"/>
        <v>0</v>
      </c>
      <c r="Q30" s="61">
        <f t="shared" si="13"/>
        <v>0</v>
      </c>
      <c r="R30" s="62" t="str">
        <f t="shared" si="3"/>
        <v>-----</v>
      </c>
      <c r="S30" s="63">
        <v>0</v>
      </c>
      <c r="T30" s="64">
        <v>0</v>
      </c>
      <c r="U30" s="63">
        <v>0</v>
      </c>
      <c r="V30" s="64">
        <v>0</v>
      </c>
    </row>
    <row r="31" spans="1:22" ht="12" customHeight="1" x14ac:dyDescent="0.4">
      <c r="A31" s="52"/>
      <c r="B31" s="10"/>
      <c r="C31" s="59" t="s">
        <v>52</v>
      </c>
      <c r="D31" s="60">
        <f t="shared" si="10"/>
        <v>0</v>
      </c>
      <c r="E31" s="61">
        <f t="shared" si="11"/>
        <v>0</v>
      </c>
      <c r="F31" s="62" t="str">
        <f t="shared" si="1"/>
        <v>-----</v>
      </c>
      <c r="G31" s="63">
        <v>0</v>
      </c>
      <c r="H31" s="64">
        <v>0</v>
      </c>
      <c r="I31" s="63">
        <v>0</v>
      </c>
      <c r="J31" s="64">
        <v>0</v>
      </c>
      <c r="K31" s="63">
        <v>0</v>
      </c>
      <c r="L31" s="64">
        <v>0</v>
      </c>
      <c r="M31" s="65">
        <v>0</v>
      </c>
      <c r="N31" s="61">
        <v>0</v>
      </c>
      <c r="O31" s="62" t="str">
        <f t="shared" si="2"/>
        <v>-----</v>
      </c>
      <c r="P31" s="60">
        <f t="shared" si="12"/>
        <v>0</v>
      </c>
      <c r="Q31" s="61">
        <f t="shared" si="13"/>
        <v>0</v>
      </c>
      <c r="R31" s="62" t="str">
        <f t="shared" si="3"/>
        <v>-----</v>
      </c>
      <c r="S31" s="63">
        <v>0</v>
      </c>
      <c r="T31" s="64">
        <v>0</v>
      </c>
      <c r="U31" s="63">
        <v>0</v>
      </c>
      <c r="V31" s="64">
        <v>0</v>
      </c>
    </row>
    <row r="32" spans="1:22" ht="12" customHeight="1" x14ac:dyDescent="0.4">
      <c r="A32" s="52"/>
      <c r="B32" s="10" t="s">
        <v>53</v>
      </c>
      <c r="C32" s="59" t="s">
        <v>54</v>
      </c>
      <c r="D32" s="60">
        <f t="shared" si="10"/>
        <v>0</v>
      </c>
      <c r="E32" s="61">
        <f t="shared" si="11"/>
        <v>-1</v>
      </c>
      <c r="F32" s="62">
        <f t="shared" si="1"/>
        <v>-1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-1</v>
      </c>
      <c r="M32" s="65">
        <v>0</v>
      </c>
      <c r="N32" s="61">
        <v>0</v>
      </c>
      <c r="O32" s="62" t="str">
        <f t="shared" si="2"/>
        <v>-----</v>
      </c>
      <c r="P32" s="60">
        <f t="shared" si="12"/>
        <v>0</v>
      </c>
      <c r="Q32" s="61">
        <f t="shared" si="13"/>
        <v>-2</v>
      </c>
      <c r="R32" s="62">
        <f t="shared" si="3"/>
        <v>-1</v>
      </c>
      <c r="S32" s="63">
        <v>0</v>
      </c>
      <c r="T32" s="64">
        <v>0</v>
      </c>
      <c r="U32" s="63">
        <v>0</v>
      </c>
      <c r="V32" s="64">
        <v>-2</v>
      </c>
    </row>
    <row r="33" spans="1:22" ht="12" customHeight="1" x14ac:dyDescent="0.4">
      <c r="A33" s="52"/>
      <c r="B33" s="66"/>
      <c r="C33" s="67" t="s">
        <v>55</v>
      </c>
      <c r="D33" s="68">
        <f t="shared" si="10"/>
        <v>0</v>
      </c>
      <c r="E33" s="69">
        <f t="shared" si="11"/>
        <v>0</v>
      </c>
      <c r="F33" s="70" t="str">
        <f t="shared" si="1"/>
        <v>-----</v>
      </c>
      <c r="G33" s="71">
        <v>0</v>
      </c>
      <c r="H33" s="72">
        <v>0</v>
      </c>
      <c r="I33" s="71">
        <v>0</v>
      </c>
      <c r="J33" s="72">
        <v>0</v>
      </c>
      <c r="K33" s="71">
        <v>0</v>
      </c>
      <c r="L33" s="72">
        <v>0</v>
      </c>
      <c r="M33" s="73">
        <v>0</v>
      </c>
      <c r="N33" s="69">
        <v>0</v>
      </c>
      <c r="O33" s="70" t="str">
        <f t="shared" si="2"/>
        <v>-----</v>
      </c>
      <c r="P33" s="68">
        <f t="shared" si="12"/>
        <v>0</v>
      </c>
      <c r="Q33" s="69">
        <f t="shared" si="13"/>
        <v>0</v>
      </c>
      <c r="R33" s="70" t="str">
        <f t="shared" si="3"/>
        <v>-----</v>
      </c>
      <c r="S33" s="71">
        <v>0</v>
      </c>
      <c r="T33" s="72">
        <v>0</v>
      </c>
      <c r="U33" s="71">
        <v>0</v>
      </c>
      <c r="V33" s="72">
        <v>0</v>
      </c>
    </row>
    <row r="34" spans="1:22" ht="12" customHeight="1" x14ac:dyDescent="0.4">
      <c r="A34" s="52"/>
      <c r="B34" s="10"/>
      <c r="C34" s="12" t="s">
        <v>19</v>
      </c>
      <c r="D34" s="75">
        <f>SUM(D35:D38)</f>
        <v>1</v>
      </c>
      <c r="E34" s="76">
        <f>SUM(E35:E38)</f>
        <v>-1</v>
      </c>
      <c r="F34" s="34">
        <f t="shared" si="1"/>
        <v>-0.5</v>
      </c>
      <c r="G34" s="77">
        <f t="shared" ref="G34:N34" si="14">SUM(G35:G38)</f>
        <v>0</v>
      </c>
      <c r="H34" s="78">
        <f t="shared" si="14"/>
        <v>0</v>
      </c>
      <c r="I34" s="77">
        <f t="shared" si="14"/>
        <v>0</v>
      </c>
      <c r="J34" s="78">
        <f t="shared" si="14"/>
        <v>0</v>
      </c>
      <c r="K34" s="77">
        <f t="shared" si="14"/>
        <v>1</v>
      </c>
      <c r="L34" s="78">
        <f t="shared" si="14"/>
        <v>-1</v>
      </c>
      <c r="M34" s="79">
        <f t="shared" si="14"/>
        <v>0</v>
      </c>
      <c r="N34" s="29">
        <f t="shared" si="14"/>
        <v>0</v>
      </c>
      <c r="O34" s="34" t="str">
        <f t="shared" si="2"/>
        <v>-----</v>
      </c>
      <c r="P34" s="79">
        <f>SUM(P35:P38)</f>
        <v>1</v>
      </c>
      <c r="Q34" s="76">
        <f>SUM(Q35:Q38)</f>
        <v>-1</v>
      </c>
      <c r="R34" s="34">
        <f t="shared" si="3"/>
        <v>-0.5</v>
      </c>
      <c r="S34" s="77">
        <f>SUM(S35:S38)</f>
        <v>0</v>
      </c>
      <c r="T34" s="78">
        <f>SUM(T35:T38)</f>
        <v>0</v>
      </c>
      <c r="U34" s="77">
        <f>SUM(U35:U38)</f>
        <v>1</v>
      </c>
      <c r="V34" s="78">
        <f>SUM(V35:V38)</f>
        <v>-1</v>
      </c>
    </row>
    <row r="35" spans="1:22" ht="12" customHeight="1" x14ac:dyDescent="0.4">
      <c r="A35" s="52"/>
      <c r="B35" s="10" t="s">
        <v>56</v>
      </c>
      <c r="C35" s="53" t="s">
        <v>57</v>
      </c>
      <c r="D35" s="54">
        <f t="shared" ref="D35:E38" si="15">SUM(G35,I35,K35)</f>
        <v>0</v>
      </c>
      <c r="E35" s="55">
        <f t="shared" si="15"/>
        <v>-1</v>
      </c>
      <c r="F35" s="42">
        <f t="shared" si="1"/>
        <v>-1</v>
      </c>
      <c r="G35" s="56">
        <v>0</v>
      </c>
      <c r="H35" s="57">
        <v>0</v>
      </c>
      <c r="I35" s="56">
        <v>0</v>
      </c>
      <c r="J35" s="57">
        <v>0</v>
      </c>
      <c r="K35" s="56">
        <v>0</v>
      </c>
      <c r="L35" s="57">
        <v>-1</v>
      </c>
      <c r="M35" s="58">
        <v>0</v>
      </c>
      <c r="N35" s="55">
        <v>0</v>
      </c>
      <c r="O35" s="42" t="str">
        <f t="shared" si="2"/>
        <v>-----</v>
      </c>
      <c r="P35" s="54">
        <f t="shared" ref="P35:Q38" si="16">SUM(S35,U35)</f>
        <v>0</v>
      </c>
      <c r="Q35" s="55">
        <f t="shared" si="16"/>
        <v>-1</v>
      </c>
      <c r="R35" s="42">
        <f t="shared" si="3"/>
        <v>-1</v>
      </c>
      <c r="S35" s="56">
        <v>0</v>
      </c>
      <c r="T35" s="57">
        <v>0</v>
      </c>
      <c r="U35" s="56">
        <v>0</v>
      </c>
      <c r="V35" s="57">
        <v>-1</v>
      </c>
    </row>
    <row r="36" spans="1:22" ht="12" customHeight="1" x14ac:dyDescent="0.4">
      <c r="A36" s="52"/>
      <c r="B36" s="10" t="s">
        <v>58</v>
      </c>
      <c r="C36" s="59" t="s">
        <v>59</v>
      </c>
      <c r="D36" s="60">
        <f t="shared" si="15"/>
        <v>0</v>
      </c>
      <c r="E36" s="61">
        <f t="shared" si="15"/>
        <v>0</v>
      </c>
      <c r="F36" s="62" t="str">
        <f t="shared" si="1"/>
        <v>-----</v>
      </c>
      <c r="G36" s="63">
        <v>0</v>
      </c>
      <c r="H36" s="64">
        <v>0</v>
      </c>
      <c r="I36" s="63">
        <v>0</v>
      </c>
      <c r="J36" s="64">
        <v>0</v>
      </c>
      <c r="K36" s="63">
        <v>0</v>
      </c>
      <c r="L36" s="64">
        <v>0</v>
      </c>
      <c r="M36" s="65">
        <v>0</v>
      </c>
      <c r="N36" s="61">
        <v>0</v>
      </c>
      <c r="O36" s="62" t="str">
        <f t="shared" si="2"/>
        <v>-----</v>
      </c>
      <c r="P36" s="60">
        <f t="shared" si="16"/>
        <v>0</v>
      </c>
      <c r="Q36" s="61">
        <f t="shared" si="16"/>
        <v>0</v>
      </c>
      <c r="R36" s="62" t="str">
        <f t="shared" si="3"/>
        <v>-----</v>
      </c>
      <c r="S36" s="63">
        <v>0</v>
      </c>
      <c r="T36" s="64">
        <v>0</v>
      </c>
      <c r="U36" s="63">
        <v>0</v>
      </c>
      <c r="V36" s="64">
        <v>0</v>
      </c>
    </row>
    <row r="37" spans="1:22" ht="12" customHeight="1" x14ac:dyDescent="0.4">
      <c r="A37" s="52"/>
      <c r="B37" s="10" t="s">
        <v>30</v>
      </c>
      <c r="C37" s="59" t="s">
        <v>60</v>
      </c>
      <c r="D37" s="60">
        <f t="shared" si="15"/>
        <v>0</v>
      </c>
      <c r="E37" s="61">
        <f t="shared" si="15"/>
        <v>-1</v>
      </c>
      <c r="F37" s="62">
        <f t="shared" si="1"/>
        <v>-1</v>
      </c>
      <c r="G37" s="63">
        <v>0</v>
      </c>
      <c r="H37" s="64">
        <v>0</v>
      </c>
      <c r="I37" s="63">
        <v>0</v>
      </c>
      <c r="J37" s="64">
        <v>0</v>
      </c>
      <c r="K37" s="63">
        <v>0</v>
      </c>
      <c r="L37" s="64">
        <v>-1</v>
      </c>
      <c r="M37" s="65">
        <v>0</v>
      </c>
      <c r="N37" s="61">
        <v>0</v>
      </c>
      <c r="O37" s="62" t="str">
        <f t="shared" si="2"/>
        <v>-----</v>
      </c>
      <c r="P37" s="60">
        <f t="shared" si="16"/>
        <v>0</v>
      </c>
      <c r="Q37" s="61">
        <f t="shared" si="16"/>
        <v>-1</v>
      </c>
      <c r="R37" s="62">
        <f t="shared" si="3"/>
        <v>-1</v>
      </c>
      <c r="S37" s="63">
        <v>0</v>
      </c>
      <c r="T37" s="64">
        <v>0</v>
      </c>
      <c r="U37" s="63">
        <v>0</v>
      </c>
      <c r="V37" s="64">
        <v>-1</v>
      </c>
    </row>
    <row r="38" spans="1:22" ht="12" customHeight="1" x14ac:dyDescent="0.4">
      <c r="A38" s="52"/>
      <c r="B38" s="80" t="s">
        <v>53</v>
      </c>
      <c r="C38" s="81" t="s">
        <v>61</v>
      </c>
      <c r="D38" s="82">
        <f t="shared" si="15"/>
        <v>1</v>
      </c>
      <c r="E38" s="83">
        <f t="shared" si="15"/>
        <v>1</v>
      </c>
      <c r="F38" s="84" t="str">
        <f t="shared" si="1"/>
        <v>-----</v>
      </c>
      <c r="G38" s="85">
        <v>0</v>
      </c>
      <c r="H38" s="86">
        <v>0</v>
      </c>
      <c r="I38" s="85">
        <v>0</v>
      </c>
      <c r="J38" s="86">
        <v>0</v>
      </c>
      <c r="K38" s="85">
        <v>1</v>
      </c>
      <c r="L38" s="86">
        <v>1</v>
      </c>
      <c r="M38" s="87">
        <v>0</v>
      </c>
      <c r="N38" s="83">
        <v>0</v>
      </c>
      <c r="O38" s="84" t="str">
        <f t="shared" si="2"/>
        <v>-----</v>
      </c>
      <c r="P38" s="82">
        <f t="shared" si="16"/>
        <v>1</v>
      </c>
      <c r="Q38" s="83">
        <f t="shared" si="16"/>
        <v>1</v>
      </c>
      <c r="R38" s="84" t="str">
        <f t="shared" si="3"/>
        <v>-----</v>
      </c>
      <c r="S38" s="85">
        <v>0</v>
      </c>
      <c r="T38" s="86">
        <v>0</v>
      </c>
      <c r="U38" s="85">
        <v>1</v>
      </c>
      <c r="V38" s="86">
        <v>1</v>
      </c>
    </row>
    <row r="39" spans="1:22" ht="12" customHeight="1" x14ac:dyDescent="0.4">
      <c r="A39" s="52" t="s">
        <v>62</v>
      </c>
      <c r="B39" s="4"/>
      <c r="C39" s="88" t="s">
        <v>19</v>
      </c>
      <c r="D39" s="44">
        <f>SUM(D40:D46)</f>
        <v>1</v>
      </c>
      <c r="E39" s="45">
        <f>SUM(E40:E46)</f>
        <v>1</v>
      </c>
      <c r="F39" s="38" t="str">
        <f t="shared" si="1"/>
        <v>-----</v>
      </c>
      <c r="G39" s="46">
        <f t="shared" ref="G39:N39" si="17">SUM(G40:G46)</f>
        <v>0</v>
      </c>
      <c r="H39" s="47">
        <f t="shared" si="17"/>
        <v>0</v>
      </c>
      <c r="I39" s="46">
        <f t="shared" si="17"/>
        <v>1</v>
      </c>
      <c r="J39" s="47">
        <f t="shared" si="17"/>
        <v>1</v>
      </c>
      <c r="K39" s="46">
        <f t="shared" si="17"/>
        <v>0</v>
      </c>
      <c r="L39" s="47">
        <f t="shared" si="17"/>
        <v>0</v>
      </c>
      <c r="M39" s="89">
        <f t="shared" si="17"/>
        <v>0</v>
      </c>
      <c r="N39" s="49">
        <f t="shared" si="17"/>
        <v>0</v>
      </c>
      <c r="O39" s="50" t="str">
        <f t="shared" si="2"/>
        <v>-----</v>
      </c>
      <c r="P39" s="89">
        <f>SUM(P40:P46)</f>
        <v>3</v>
      </c>
      <c r="Q39" s="49">
        <f>SUM(Q40:Q46)</f>
        <v>3</v>
      </c>
      <c r="R39" s="50" t="str">
        <f t="shared" si="3"/>
        <v>-----</v>
      </c>
      <c r="S39" s="46">
        <f>SUM(S40:S46)</f>
        <v>1</v>
      </c>
      <c r="T39" s="47">
        <f>SUM(T40:T46)</f>
        <v>1</v>
      </c>
      <c r="U39" s="46">
        <f>SUM(U40:U46)</f>
        <v>2</v>
      </c>
      <c r="V39" s="47">
        <f>SUM(V40:V46)</f>
        <v>2</v>
      </c>
    </row>
    <row r="40" spans="1:22" ht="12" customHeight="1" x14ac:dyDescent="0.4">
      <c r="A40" s="52"/>
      <c r="B40" s="10"/>
      <c r="C40" s="53" t="s">
        <v>63</v>
      </c>
      <c r="D40" s="54">
        <f t="shared" ref="D40:E46" si="18">SUM(G40,I40,K40)</f>
        <v>1</v>
      </c>
      <c r="E40" s="55">
        <f t="shared" si="18"/>
        <v>1</v>
      </c>
      <c r="F40" s="42" t="str">
        <f t="shared" si="1"/>
        <v>-----</v>
      </c>
      <c r="G40" s="56">
        <v>0</v>
      </c>
      <c r="H40" s="57">
        <v>0</v>
      </c>
      <c r="I40" s="56">
        <v>1</v>
      </c>
      <c r="J40" s="57">
        <v>1</v>
      </c>
      <c r="K40" s="56">
        <v>0</v>
      </c>
      <c r="L40" s="57">
        <v>0</v>
      </c>
      <c r="M40" s="58">
        <v>0</v>
      </c>
      <c r="N40" s="55">
        <v>0</v>
      </c>
      <c r="O40" s="42" t="str">
        <f t="shared" si="2"/>
        <v>-----</v>
      </c>
      <c r="P40" s="54">
        <f t="shared" ref="P40:Q46" si="19">SUM(S40,U40)</f>
        <v>3</v>
      </c>
      <c r="Q40" s="55">
        <f t="shared" si="19"/>
        <v>3</v>
      </c>
      <c r="R40" s="42" t="str">
        <f t="shared" si="3"/>
        <v>-----</v>
      </c>
      <c r="S40" s="56">
        <v>1</v>
      </c>
      <c r="T40" s="57">
        <v>1</v>
      </c>
      <c r="U40" s="56">
        <v>2</v>
      </c>
      <c r="V40" s="57">
        <v>2</v>
      </c>
    </row>
    <row r="41" spans="1:22" ht="12" customHeight="1" x14ac:dyDescent="0.4">
      <c r="A41" s="52"/>
      <c r="B41" s="10" t="s">
        <v>56</v>
      </c>
      <c r="C41" s="59" t="s">
        <v>64</v>
      </c>
      <c r="D41" s="60">
        <f t="shared" si="18"/>
        <v>0</v>
      </c>
      <c r="E41" s="61">
        <f t="shared" si="18"/>
        <v>0</v>
      </c>
      <c r="F41" s="62" t="str">
        <f t="shared" si="1"/>
        <v>-----</v>
      </c>
      <c r="G41" s="63">
        <v>0</v>
      </c>
      <c r="H41" s="64">
        <v>0</v>
      </c>
      <c r="I41" s="63">
        <v>0</v>
      </c>
      <c r="J41" s="64">
        <v>0</v>
      </c>
      <c r="K41" s="63">
        <v>0</v>
      </c>
      <c r="L41" s="64">
        <v>0</v>
      </c>
      <c r="M41" s="65">
        <v>0</v>
      </c>
      <c r="N41" s="61">
        <v>0</v>
      </c>
      <c r="O41" s="62" t="str">
        <f t="shared" si="2"/>
        <v>-----</v>
      </c>
      <c r="P41" s="60">
        <f t="shared" si="19"/>
        <v>0</v>
      </c>
      <c r="Q41" s="61">
        <f t="shared" si="19"/>
        <v>0</v>
      </c>
      <c r="R41" s="62" t="str">
        <f t="shared" si="3"/>
        <v>-----</v>
      </c>
      <c r="S41" s="63">
        <v>0</v>
      </c>
      <c r="T41" s="64">
        <v>0</v>
      </c>
      <c r="U41" s="63">
        <v>0</v>
      </c>
      <c r="V41" s="64">
        <v>0</v>
      </c>
    </row>
    <row r="42" spans="1:22" ht="12" customHeight="1" x14ac:dyDescent="0.4">
      <c r="A42" s="52"/>
      <c r="B42" s="10" t="s">
        <v>65</v>
      </c>
      <c r="C42" s="59" t="s">
        <v>66</v>
      </c>
      <c r="D42" s="60">
        <f t="shared" si="18"/>
        <v>0</v>
      </c>
      <c r="E42" s="61">
        <f t="shared" si="18"/>
        <v>0</v>
      </c>
      <c r="F42" s="62" t="str">
        <f t="shared" si="1"/>
        <v>-----</v>
      </c>
      <c r="G42" s="63">
        <v>0</v>
      </c>
      <c r="H42" s="64">
        <v>0</v>
      </c>
      <c r="I42" s="63">
        <v>0</v>
      </c>
      <c r="J42" s="64">
        <v>0</v>
      </c>
      <c r="K42" s="63">
        <v>0</v>
      </c>
      <c r="L42" s="64">
        <v>0</v>
      </c>
      <c r="M42" s="65">
        <v>0</v>
      </c>
      <c r="N42" s="61">
        <v>0</v>
      </c>
      <c r="O42" s="62" t="str">
        <f t="shared" si="2"/>
        <v>-----</v>
      </c>
      <c r="P42" s="60">
        <f t="shared" si="19"/>
        <v>0</v>
      </c>
      <c r="Q42" s="61">
        <f t="shared" si="19"/>
        <v>0</v>
      </c>
      <c r="R42" s="62" t="str">
        <f t="shared" si="3"/>
        <v>-----</v>
      </c>
      <c r="S42" s="63">
        <v>0</v>
      </c>
      <c r="T42" s="64">
        <v>0</v>
      </c>
      <c r="U42" s="63">
        <v>0</v>
      </c>
      <c r="V42" s="64">
        <v>0</v>
      </c>
    </row>
    <row r="43" spans="1:22" ht="12" customHeight="1" x14ac:dyDescent="0.4">
      <c r="A43" s="52"/>
      <c r="B43" s="10" t="s">
        <v>50</v>
      </c>
      <c r="C43" s="59" t="s">
        <v>67</v>
      </c>
      <c r="D43" s="60">
        <f t="shared" si="18"/>
        <v>0</v>
      </c>
      <c r="E43" s="61">
        <f t="shared" si="18"/>
        <v>0</v>
      </c>
      <c r="F43" s="62" t="str">
        <f t="shared" si="1"/>
        <v>-----</v>
      </c>
      <c r="G43" s="63">
        <v>0</v>
      </c>
      <c r="H43" s="64">
        <v>0</v>
      </c>
      <c r="I43" s="63">
        <v>0</v>
      </c>
      <c r="J43" s="64">
        <v>0</v>
      </c>
      <c r="K43" s="63">
        <v>0</v>
      </c>
      <c r="L43" s="64">
        <v>0</v>
      </c>
      <c r="M43" s="65">
        <v>0</v>
      </c>
      <c r="N43" s="61">
        <v>0</v>
      </c>
      <c r="O43" s="62" t="str">
        <f t="shared" si="2"/>
        <v>-----</v>
      </c>
      <c r="P43" s="60">
        <f t="shared" si="19"/>
        <v>0</v>
      </c>
      <c r="Q43" s="61">
        <f t="shared" si="19"/>
        <v>0</v>
      </c>
      <c r="R43" s="62" t="str">
        <f t="shared" si="3"/>
        <v>-----</v>
      </c>
      <c r="S43" s="63">
        <v>0</v>
      </c>
      <c r="T43" s="64">
        <v>0</v>
      </c>
      <c r="U43" s="63">
        <v>0</v>
      </c>
      <c r="V43" s="64">
        <v>0</v>
      </c>
    </row>
    <row r="44" spans="1:22" ht="12" customHeight="1" x14ac:dyDescent="0.4">
      <c r="A44" s="52"/>
      <c r="B44" s="10" t="s">
        <v>53</v>
      </c>
      <c r="C44" s="59" t="s">
        <v>68</v>
      </c>
      <c r="D44" s="60">
        <f t="shared" si="18"/>
        <v>0</v>
      </c>
      <c r="E44" s="61">
        <f t="shared" si="18"/>
        <v>0</v>
      </c>
      <c r="F44" s="62" t="str">
        <f t="shared" si="1"/>
        <v>-----</v>
      </c>
      <c r="G44" s="63">
        <v>0</v>
      </c>
      <c r="H44" s="64">
        <v>0</v>
      </c>
      <c r="I44" s="63">
        <v>0</v>
      </c>
      <c r="J44" s="64">
        <v>0</v>
      </c>
      <c r="K44" s="63">
        <v>0</v>
      </c>
      <c r="L44" s="64">
        <v>0</v>
      </c>
      <c r="M44" s="65">
        <v>0</v>
      </c>
      <c r="N44" s="61">
        <v>0</v>
      </c>
      <c r="O44" s="62" t="str">
        <f t="shared" si="2"/>
        <v>-----</v>
      </c>
      <c r="P44" s="60">
        <f t="shared" si="19"/>
        <v>0</v>
      </c>
      <c r="Q44" s="61">
        <f t="shared" si="19"/>
        <v>0</v>
      </c>
      <c r="R44" s="62" t="str">
        <f t="shared" si="3"/>
        <v>-----</v>
      </c>
      <c r="S44" s="63">
        <v>0</v>
      </c>
      <c r="T44" s="64">
        <v>0</v>
      </c>
      <c r="U44" s="63">
        <v>0</v>
      </c>
      <c r="V44" s="64">
        <v>0</v>
      </c>
    </row>
    <row r="45" spans="1:22" ht="12" customHeight="1" x14ac:dyDescent="0.4">
      <c r="A45" s="52"/>
      <c r="B45" s="10"/>
      <c r="C45" s="59" t="s">
        <v>69</v>
      </c>
      <c r="D45" s="60">
        <f t="shared" si="18"/>
        <v>0</v>
      </c>
      <c r="E45" s="61">
        <f t="shared" si="18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9"/>
        <v>0</v>
      </c>
      <c r="Q45" s="61">
        <f t="shared" si="19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80"/>
      <c r="B46" s="66"/>
      <c r="C46" s="67" t="s">
        <v>70</v>
      </c>
      <c r="D46" s="68">
        <f t="shared" si="18"/>
        <v>0</v>
      </c>
      <c r="E46" s="69">
        <f t="shared" si="18"/>
        <v>0</v>
      </c>
      <c r="F46" s="70" t="str">
        <f t="shared" si="1"/>
        <v>-----</v>
      </c>
      <c r="G46" s="71">
        <v>0</v>
      </c>
      <c r="H46" s="72">
        <v>0</v>
      </c>
      <c r="I46" s="71">
        <v>0</v>
      </c>
      <c r="J46" s="72">
        <v>0</v>
      </c>
      <c r="K46" s="71">
        <v>0</v>
      </c>
      <c r="L46" s="72">
        <v>0</v>
      </c>
      <c r="M46" s="73">
        <v>0</v>
      </c>
      <c r="N46" s="69">
        <v>0</v>
      </c>
      <c r="O46" s="70" t="str">
        <f t="shared" si="2"/>
        <v>-----</v>
      </c>
      <c r="P46" s="68">
        <f t="shared" si="19"/>
        <v>0</v>
      </c>
      <c r="Q46" s="69">
        <f t="shared" si="19"/>
        <v>0</v>
      </c>
      <c r="R46" s="70" t="str">
        <f t="shared" si="3"/>
        <v>-----</v>
      </c>
      <c r="S46" s="71">
        <v>0</v>
      </c>
      <c r="T46" s="72">
        <v>0</v>
      </c>
      <c r="U46" s="71">
        <v>0</v>
      </c>
      <c r="V46" s="72">
        <v>0</v>
      </c>
    </row>
    <row r="47" spans="1:22" ht="12" customHeight="1" x14ac:dyDescent="0.4"/>
    <row r="48" spans="1:22" ht="12" customHeight="1" x14ac:dyDescent="0.4"/>
    <row r="49" spans="1:2" ht="12" customHeight="1" x14ac:dyDescent="0.4"/>
    <row r="50" spans="1:2" ht="12" customHeight="1" x14ac:dyDescent="0.4"/>
    <row r="51" spans="1:2" ht="12" customHeight="1" x14ac:dyDescent="0.4"/>
    <row r="52" spans="1:2" ht="12" customHeight="1" x14ac:dyDescent="0.4"/>
    <row r="53" spans="1:2" ht="12" customHeight="1" x14ac:dyDescent="0.4"/>
    <row r="54" spans="1:2" ht="12" customHeight="1" x14ac:dyDescent="0.4">
      <c r="A54" s="90"/>
      <c r="B54" s="90"/>
    </row>
    <row r="55" spans="1:2" ht="12" customHeight="1" x14ac:dyDescent="0.4">
      <c r="A55" s="90"/>
      <c r="B55" s="90"/>
    </row>
    <row r="56" spans="1:2" ht="12" customHeight="1" x14ac:dyDescent="0.4">
      <c r="A56" s="90"/>
      <c r="B56" s="90"/>
    </row>
    <row r="57" spans="1:2" ht="12" customHeight="1" x14ac:dyDescent="0.4"/>
    <row r="58" spans="1:2" ht="12" customHeight="1" x14ac:dyDescent="0.4"/>
    <row r="59" spans="1:2" ht="12" customHeight="1" x14ac:dyDescent="0.4"/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飲酒運転事故（１２月末）</vt:lpstr>
      <vt:lpstr>飲酒運転事故（１２月中）</vt:lpstr>
      <vt:lpstr>'飲酒運転事故（１２月中）'!Print_Area</vt:lpstr>
      <vt:lpstr>'飲酒運転事故（１２月末）'!Print_Area</vt:lpstr>
      <vt:lpstr>'飲酒運転事故（１２月中）'!Print_Titles</vt:lpstr>
      <vt:lpstr>'飲酒運転事故（１２月末）'!Print_Titles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2025-01-10T05:50:35Z</dcterms:created>
  <dcterms:modified xsi:type="dcterms:W3CDTF">2025-03-08T02:27:02Z</dcterms:modified>
</cp:coreProperties>
</file>